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parent\Desktop\"/>
    </mc:Choice>
  </mc:AlternateContent>
  <xr:revisionPtr revIDLastSave="0" documentId="13_ncr:1_{30E2ED6F-C242-43A5-ACC3-534F5A1C82D9}" xr6:coauthVersionLast="45" xr6:coauthVersionMax="45" xr10:uidLastSave="{00000000-0000-0000-0000-000000000000}"/>
  <bookViews>
    <workbookView xWindow="-110" yWindow="-110" windowWidth="19420" windowHeight="10420" xr2:uid="{DCBF23C9-F509-43DD-8A94-556FBFADBEF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13" i="1" l="1"/>
  <c r="M121" i="1"/>
  <c r="M86" i="1"/>
  <c r="L119" i="1"/>
  <c r="M119" i="1" s="1"/>
  <c r="L44" i="1"/>
  <c r="M44" i="1" s="1"/>
  <c r="L117" i="1"/>
  <c r="M117" i="1" s="1"/>
  <c r="L122" i="1"/>
  <c r="M122" i="1" s="1"/>
  <c r="L112" i="1"/>
  <c r="M112" i="1" s="1"/>
  <c r="L25" i="1"/>
  <c r="M25" i="1" s="1"/>
  <c r="L46" i="1"/>
  <c r="M46" i="1" s="1"/>
  <c r="L22" i="1"/>
  <c r="M22" i="1" s="1"/>
  <c r="L114" i="1"/>
  <c r="L107" i="1"/>
  <c r="M107" i="1" s="1"/>
  <c r="L34" i="1"/>
  <c r="M34" i="1" s="1"/>
  <c r="L94" i="1"/>
  <c r="M94" i="1" s="1"/>
  <c r="L53" i="1"/>
  <c r="M53" i="1" s="1"/>
  <c r="L88" i="1"/>
  <c r="L124" i="1"/>
  <c r="M124" i="1" s="1"/>
  <c r="L32" i="1"/>
  <c r="M32" i="1" s="1"/>
  <c r="L50" i="1"/>
  <c r="M50" i="1" s="1"/>
  <c r="L29" i="1"/>
  <c r="M29" i="1" s="1"/>
  <c r="L39" i="1"/>
  <c r="M39" i="1" s="1"/>
  <c r="L118" i="1"/>
  <c r="M118" i="1" s="1"/>
  <c r="L74" i="1"/>
  <c r="M74" i="1" s="1"/>
  <c r="L116" i="1"/>
  <c r="M116" i="1" s="1"/>
  <c r="L58" i="1"/>
  <c r="L59" i="1"/>
  <c r="L60" i="1"/>
  <c r="L89" i="1"/>
  <c r="L90" i="1"/>
  <c r="L128" i="1"/>
  <c r="L91" i="1"/>
  <c r="L103" i="1"/>
  <c r="M103" i="1" s="1"/>
  <c r="L96" i="1"/>
  <c r="M96" i="1" s="1"/>
  <c r="L37" i="1"/>
  <c r="M37" i="1" s="1"/>
  <c r="L40" i="1"/>
  <c r="M40" i="1" s="1"/>
  <c r="L54" i="1"/>
  <c r="M54" i="1" s="1"/>
  <c r="L61" i="1"/>
  <c r="L55" i="1"/>
  <c r="M55" i="1" s="1"/>
  <c r="L27" i="1"/>
  <c r="M27" i="1" s="1"/>
  <c r="L62" i="1"/>
  <c r="L23" i="1"/>
  <c r="M23" i="1" s="1"/>
  <c r="L21" i="1"/>
  <c r="M21" i="1" s="1"/>
  <c r="L63" i="1"/>
  <c r="L45" i="1"/>
  <c r="M45" i="1" s="1"/>
  <c r="L75" i="1"/>
  <c r="M75" i="1" s="1"/>
  <c r="L104" i="1"/>
  <c r="M104" i="1" s="1"/>
  <c r="L51" i="1"/>
  <c r="M51" i="1" s="1"/>
  <c r="L92" i="1"/>
  <c r="L36" i="1"/>
  <c r="M36" i="1" s="1"/>
  <c r="L76" i="1"/>
  <c r="M76" i="1" s="1"/>
  <c r="L30" i="1"/>
  <c r="M30" i="1" s="1"/>
  <c r="L77" i="1"/>
  <c r="M77" i="1" s="1"/>
  <c r="L106" i="1"/>
  <c r="M106" i="1" s="1"/>
  <c r="L105" i="1"/>
  <c r="M105" i="1" s="1"/>
  <c r="L41" i="1"/>
  <c r="M41" i="1" s="1"/>
  <c r="L47" i="1"/>
  <c r="M47" i="1" s="1"/>
  <c r="L98" i="1"/>
  <c r="M98" i="1" s="1"/>
  <c r="L113" i="1"/>
  <c r="L64" i="1"/>
  <c r="L65" i="1"/>
  <c r="L31" i="1"/>
  <c r="M31" i="1" s="1"/>
  <c r="L6" i="1"/>
  <c r="M6" i="1" s="1"/>
  <c r="L7" i="1"/>
  <c r="M7" i="1" s="1"/>
  <c r="L101" i="1"/>
  <c r="M101" i="1" s="1"/>
  <c r="L43" i="1"/>
  <c r="M43" i="1" s="1"/>
  <c r="L78" i="1"/>
  <c r="M78" i="1" s="1"/>
  <c r="L109" i="1"/>
  <c r="M109" i="1" s="1"/>
  <c r="L66" i="1"/>
  <c r="L12" i="1"/>
  <c r="M12" i="1" s="1"/>
  <c r="L11" i="1"/>
  <c r="M11" i="1" s="1"/>
  <c r="L8" i="1"/>
  <c r="M8" i="1" s="1"/>
  <c r="L125" i="1"/>
  <c r="M125" i="1" s="1"/>
  <c r="L67" i="1"/>
  <c r="L9" i="1"/>
  <c r="M9" i="1" s="1"/>
  <c r="L17" i="1"/>
  <c r="M17" i="1" s="1"/>
  <c r="L56" i="1"/>
  <c r="M56" i="1" s="1"/>
  <c r="L42" i="1"/>
  <c r="M42" i="1" s="1"/>
  <c r="L26" i="1"/>
  <c r="M26" i="1" s="1"/>
  <c r="L15" i="1"/>
  <c r="M15" i="1" s="1"/>
  <c r="L28" i="1"/>
  <c r="M28" i="1" s="1"/>
  <c r="L123" i="1"/>
  <c r="M123" i="1" s="1"/>
  <c r="L68" i="1"/>
  <c r="L99" i="1"/>
  <c r="M99" i="1" s="1"/>
  <c r="L95" i="1"/>
  <c r="M95" i="1" s="1"/>
  <c r="L16" i="1"/>
  <c r="M16" i="1" s="1"/>
  <c r="L33" i="1"/>
  <c r="M33" i="1" s="1"/>
  <c r="L48" i="1"/>
  <c r="M48" i="1" s="1"/>
  <c r="L79" i="1"/>
  <c r="M79" i="1" s="1"/>
  <c r="L80" i="1"/>
  <c r="M80" i="1" s="1"/>
  <c r="L121" i="1"/>
  <c r="L19" i="1"/>
  <c r="M19" i="1" s="1"/>
  <c r="L81" i="1"/>
  <c r="M81" i="1" s="1"/>
  <c r="L49" i="1"/>
  <c r="M49" i="1" s="1"/>
  <c r="L120" i="1"/>
  <c r="M120" i="1" s="1"/>
  <c r="L102" i="1"/>
  <c r="M102" i="1" s="1"/>
  <c r="L14" i="1"/>
  <c r="M14" i="1" s="1"/>
  <c r="L10" i="1"/>
  <c r="M10" i="1" s="1"/>
  <c r="L93" i="1"/>
  <c r="L115" i="1"/>
  <c r="M115" i="1" s="1"/>
  <c r="L13" i="1"/>
  <c r="M13" i="1" s="1"/>
  <c r="L18" i="1"/>
  <c r="M18" i="1" s="1"/>
  <c r="L24" i="1"/>
  <c r="M24" i="1" s="1"/>
  <c r="L38" i="1"/>
  <c r="M38" i="1" s="1"/>
  <c r="L82" i="1"/>
  <c r="M82" i="1" s="1"/>
  <c r="L57" i="1"/>
  <c r="M57" i="1" s="1"/>
  <c r="L108" i="1"/>
  <c r="L52" i="1"/>
  <c r="M52" i="1" s="1"/>
  <c r="L83" i="1"/>
  <c r="M83" i="1" s="1"/>
  <c r="L110" i="1"/>
  <c r="M110" i="1" s="1"/>
  <c r="L84" i="1"/>
  <c r="M84" i="1" s="1"/>
  <c r="L69" i="1"/>
  <c r="L111" i="1"/>
  <c r="M111" i="1" s="1"/>
  <c r="L85" i="1"/>
  <c r="M85" i="1" s="1"/>
  <c r="L86" i="1"/>
  <c r="L20" i="1"/>
  <c r="M20" i="1" s="1"/>
  <c r="L35" i="1"/>
  <c r="M35" i="1" s="1"/>
  <c r="L87" i="1"/>
  <c r="M87" i="1" s="1"/>
  <c r="L127" i="1"/>
  <c r="M127" i="1" s="1"/>
  <c r="L4" i="1"/>
  <c r="M4" i="1" s="1"/>
  <c r="L5" i="1"/>
  <c r="M5" i="1" s="1"/>
  <c r="L70" i="1"/>
  <c r="L100" i="1"/>
  <c r="M100" i="1" s="1"/>
  <c r="L126" i="1"/>
  <c r="L97" i="1"/>
  <c r="M97" i="1" s="1"/>
  <c r="L71" i="1"/>
  <c r="L72" i="1"/>
  <c r="L73" i="1"/>
  <c r="M73" i="1" s="1"/>
  <c r="K119" i="1"/>
  <c r="K44" i="1"/>
  <c r="K117" i="1"/>
  <c r="K122" i="1"/>
  <c r="K112" i="1"/>
  <c r="K25" i="1"/>
  <c r="K46" i="1"/>
  <c r="K22" i="1"/>
  <c r="K114" i="1"/>
  <c r="K107" i="1"/>
  <c r="K34" i="1"/>
  <c r="K94" i="1"/>
  <c r="K53" i="1"/>
  <c r="K88" i="1"/>
  <c r="K124" i="1"/>
  <c r="K32" i="1"/>
  <c r="K50" i="1"/>
  <c r="K29" i="1"/>
  <c r="K39" i="1"/>
  <c r="K118" i="1"/>
  <c r="K74" i="1"/>
  <c r="K116" i="1"/>
  <c r="K58" i="1"/>
  <c r="K59" i="1"/>
  <c r="K60" i="1"/>
  <c r="K89" i="1"/>
  <c r="K90" i="1"/>
  <c r="K128" i="1"/>
  <c r="K91" i="1"/>
  <c r="K103" i="1"/>
  <c r="K96" i="1"/>
  <c r="K37" i="1"/>
  <c r="K40" i="1"/>
  <c r="K54" i="1"/>
  <c r="K61" i="1"/>
  <c r="K55" i="1"/>
  <c r="K27" i="1"/>
  <c r="K62" i="1"/>
  <c r="K23" i="1"/>
  <c r="K21" i="1"/>
  <c r="K63" i="1"/>
  <c r="K45" i="1"/>
  <c r="K75" i="1"/>
  <c r="K104" i="1"/>
  <c r="K51" i="1"/>
  <c r="K92" i="1"/>
  <c r="K36" i="1"/>
  <c r="K76" i="1"/>
  <c r="K30" i="1"/>
  <c r="K77" i="1"/>
  <c r="K106" i="1"/>
  <c r="K105" i="1"/>
  <c r="K41" i="1"/>
  <c r="K47" i="1"/>
  <c r="K98" i="1"/>
  <c r="K113" i="1"/>
  <c r="K64" i="1"/>
  <c r="K65" i="1"/>
  <c r="K31" i="1"/>
  <c r="K6" i="1"/>
  <c r="K7" i="1"/>
  <c r="K101" i="1"/>
  <c r="K43" i="1"/>
  <c r="K78" i="1"/>
  <c r="K109" i="1"/>
  <c r="K66" i="1"/>
  <c r="K12" i="1"/>
  <c r="K11" i="1"/>
  <c r="K8" i="1"/>
  <c r="K125" i="1"/>
  <c r="K67" i="1"/>
  <c r="K9" i="1"/>
  <c r="K17" i="1"/>
  <c r="K56" i="1"/>
  <c r="K42" i="1"/>
  <c r="K26" i="1"/>
  <c r="K15" i="1"/>
  <c r="K28" i="1"/>
  <c r="K123" i="1"/>
  <c r="K68" i="1"/>
  <c r="K99" i="1"/>
  <c r="K95" i="1"/>
  <c r="K16" i="1"/>
  <c r="K33" i="1"/>
  <c r="K48" i="1"/>
  <c r="K79" i="1"/>
  <c r="K80" i="1"/>
  <c r="K121" i="1"/>
  <c r="K19" i="1"/>
  <c r="K81" i="1"/>
  <c r="K49" i="1"/>
  <c r="K120" i="1"/>
  <c r="K102" i="1"/>
  <c r="K14" i="1"/>
  <c r="K10" i="1"/>
  <c r="K93" i="1"/>
  <c r="K115" i="1"/>
  <c r="K13" i="1"/>
  <c r="K18" i="1"/>
  <c r="K24" i="1"/>
  <c r="K38" i="1"/>
  <c r="K82" i="1"/>
  <c r="K57" i="1"/>
  <c r="K108" i="1"/>
  <c r="K52" i="1"/>
  <c r="K83" i="1"/>
  <c r="K110" i="1"/>
  <c r="K84" i="1"/>
  <c r="K69" i="1"/>
  <c r="K111" i="1"/>
  <c r="K85" i="1"/>
  <c r="K86" i="1"/>
  <c r="K20" i="1"/>
  <c r="K35" i="1"/>
  <c r="K87" i="1"/>
  <c r="K127" i="1"/>
  <c r="K4" i="1"/>
  <c r="K5" i="1"/>
  <c r="K70" i="1"/>
  <c r="K100" i="1"/>
  <c r="K126" i="1"/>
  <c r="K97" i="1"/>
  <c r="K71" i="1"/>
  <c r="K72" i="1"/>
  <c r="K73" i="1"/>
</calcChain>
</file>

<file path=xl/sharedStrings.xml><?xml version="1.0" encoding="utf-8"?>
<sst xmlns="http://schemas.openxmlformats.org/spreadsheetml/2006/main" count="916" uniqueCount="375">
  <si>
    <t>Last Two Years</t>
  </si>
  <si>
    <t>College</t>
  </si>
  <si>
    <t xml:space="preserve">TOP Code </t>
  </si>
  <si>
    <t>TOP Title</t>
  </si>
  <si>
    <t>Vocational Status</t>
  </si>
  <si>
    <t>Program Banner Code</t>
  </si>
  <si>
    <t>Program Banner Title</t>
  </si>
  <si>
    <t>Award Type</t>
  </si>
  <si>
    <t>2017-18</t>
  </si>
  <si>
    <t>2018-19</t>
  </si>
  <si>
    <t>2019-20</t>
  </si>
  <si>
    <t>Three Year Average</t>
  </si>
  <si>
    <t>Change</t>
  </si>
  <si>
    <t>Percent Change</t>
  </si>
  <si>
    <t>V</t>
  </si>
  <si>
    <t>3-Associate Degree</t>
  </si>
  <si>
    <t>4-Credit Certificate, SCFF</t>
  </si>
  <si>
    <t>N</t>
  </si>
  <si>
    <t>5-Credit Certificate, Not SCFF</t>
  </si>
  <si>
    <t>040100</t>
  </si>
  <si>
    <t>Biology, General</t>
  </si>
  <si>
    <t>Biological Sciences</t>
  </si>
  <si>
    <t>050200</t>
  </si>
  <si>
    <t>Accounting</t>
  </si>
  <si>
    <t>050500</t>
  </si>
  <si>
    <t>Business Administration</t>
  </si>
  <si>
    <t>2-Associate Degree for Transfer</t>
  </si>
  <si>
    <t>060420</t>
  </si>
  <si>
    <t>Television (including combined TV/Film/Video)</t>
  </si>
  <si>
    <t>070600</t>
  </si>
  <si>
    <t>Computer Science (Transfer)</t>
  </si>
  <si>
    <t>Computer Science for Transfer</t>
  </si>
  <si>
    <t>070810</t>
  </si>
  <si>
    <t>Computer Networking</t>
  </si>
  <si>
    <t>100100</t>
  </si>
  <si>
    <t>Fine Arts, General</t>
  </si>
  <si>
    <t>100200</t>
  </si>
  <si>
    <t>Art</t>
  </si>
  <si>
    <t>100400</t>
  </si>
  <si>
    <t>Music</t>
  </si>
  <si>
    <t>101100</t>
  </si>
  <si>
    <t>Cinematography</t>
  </si>
  <si>
    <t>103000</t>
  </si>
  <si>
    <t>Graphic Art and Design</t>
  </si>
  <si>
    <t>127000</t>
  </si>
  <si>
    <t>Kinesiology</t>
  </si>
  <si>
    <t>Kinesiology for Transfer</t>
  </si>
  <si>
    <t>130500</t>
  </si>
  <si>
    <t>Child Development/Early Care and Education</t>
  </si>
  <si>
    <t>Child Development</t>
  </si>
  <si>
    <t>150100</t>
  </si>
  <si>
    <t>English</t>
  </si>
  <si>
    <t>English for Transfer</t>
  </si>
  <si>
    <t>150600</t>
  </si>
  <si>
    <t>Speech Communication</t>
  </si>
  <si>
    <t>Communication Studies</t>
  </si>
  <si>
    <t>150900</t>
  </si>
  <si>
    <t>Philosophy</t>
  </si>
  <si>
    <t>Philosophy for Transfer</t>
  </si>
  <si>
    <t>159900</t>
  </si>
  <si>
    <t>Other Humanities</t>
  </si>
  <si>
    <t>Humanities</t>
  </si>
  <si>
    <t>170100</t>
  </si>
  <si>
    <t>Mathematics, General</t>
  </si>
  <si>
    <t>200100</t>
  </si>
  <si>
    <t>Psychology, General</t>
  </si>
  <si>
    <t>Psychology for Transfer</t>
  </si>
  <si>
    <t>220100</t>
  </si>
  <si>
    <t>Social Sciences, General</t>
  </si>
  <si>
    <t>220110</t>
  </si>
  <si>
    <t>Women's Studies</t>
  </si>
  <si>
    <t>220200</t>
  </si>
  <si>
    <t>Anthropology</t>
  </si>
  <si>
    <t>Anthropology for Transfer</t>
  </si>
  <si>
    <t>220400</t>
  </si>
  <si>
    <t>Economics</t>
  </si>
  <si>
    <t>Economics for Transfer</t>
  </si>
  <si>
    <t>220500</t>
  </si>
  <si>
    <t>History</t>
  </si>
  <si>
    <t>History for Transfer</t>
  </si>
  <si>
    <t>220700</t>
  </si>
  <si>
    <t>Political Science</t>
  </si>
  <si>
    <t>Political Science for Transfer</t>
  </si>
  <si>
    <t>220800</t>
  </si>
  <si>
    <t>Sociology</t>
  </si>
  <si>
    <t>Sociology for Transfer</t>
  </si>
  <si>
    <t>Global Studies</t>
  </si>
  <si>
    <t>490110</t>
  </si>
  <si>
    <t>Transfer Studies</t>
  </si>
  <si>
    <t>490200</t>
  </si>
  <si>
    <t>Biological and Physical Sciences (and Mathematics)</t>
  </si>
  <si>
    <t>selected</t>
  </si>
  <si>
    <t>FH</t>
  </si>
  <si>
    <t>010210</t>
  </si>
  <si>
    <t>Veterinary Technician (Licensed)</t>
  </si>
  <si>
    <t>FH_AS_1VT</t>
  </si>
  <si>
    <t>Veterinary Technology</t>
  </si>
  <si>
    <t>010900</t>
  </si>
  <si>
    <t>Horticulture</t>
  </si>
  <si>
    <t>FH_AS_1EHD</t>
  </si>
  <si>
    <t>Envirn Horticulture Design</t>
  </si>
  <si>
    <t>FH_CEA_1EHZ</t>
  </si>
  <si>
    <t>Env Hort and Design</t>
  </si>
  <si>
    <t>FH_CEA_1LTC</t>
  </si>
  <si>
    <t>Landscape Technician</t>
  </si>
  <si>
    <t>FH_AS_1BIT</t>
  </si>
  <si>
    <t>Biology for Transfer</t>
  </si>
  <si>
    <t>FH_AS_1BIO</t>
  </si>
  <si>
    <t>FH_AA_1ACC</t>
  </si>
  <si>
    <t>FH_CEA_1ACC</t>
  </si>
  <si>
    <t>FH_CEA_1CPA</t>
  </si>
  <si>
    <t>CPA Exam Prep-CEA</t>
  </si>
  <si>
    <t>FH_CEA_1ACZ</t>
  </si>
  <si>
    <t>FH_AS_1BAT</t>
  </si>
  <si>
    <t>Business Admin  for Transfer</t>
  </si>
  <si>
    <t>FH_AA_1BUS</t>
  </si>
  <si>
    <t>FH_AS_1FTV</t>
  </si>
  <si>
    <t>Film,TV &amp; Elec Media-Transfer</t>
  </si>
  <si>
    <t>061420</t>
  </si>
  <si>
    <t>Electronic Game Design</t>
  </si>
  <si>
    <t>FH_CEA_1GAD</t>
  </si>
  <si>
    <t>Game Audio</t>
  </si>
  <si>
    <t>061430</t>
  </si>
  <si>
    <t>Website Design and Development</t>
  </si>
  <si>
    <t>FH_CEA_1WEB</t>
  </si>
  <si>
    <t>Web Design</t>
  </si>
  <si>
    <t>FH_AS_1CST</t>
  </si>
  <si>
    <t>FH_AS_1CIS</t>
  </si>
  <si>
    <t>Computer Science</t>
  </si>
  <si>
    <t>FH_AS_1ENT</t>
  </si>
  <si>
    <t>Enterprise Networking</t>
  </si>
  <si>
    <t>083500</t>
  </si>
  <si>
    <t>Physical Education</t>
  </si>
  <si>
    <t>FH_AA_1PE</t>
  </si>
  <si>
    <t>083520</t>
  </si>
  <si>
    <t>Fitness Trainer</t>
  </si>
  <si>
    <t>FH_CEA_1PTR</t>
  </si>
  <si>
    <t>Personal Trainer</t>
  </si>
  <si>
    <t>090100</t>
  </si>
  <si>
    <t>Engineering, General (requires Calculus) (Transfer)</t>
  </si>
  <si>
    <t>FH_AS_1EGN</t>
  </si>
  <si>
    <t>Engineering</t>
  </si>
  <si>
    <t>095220</t>
  </si>
  <si>
    <t>Electrical</t>
  </si>
  <si>
    <t>FH_AS_1GEL</t>
  </si>
  <si>
    <t>General Electrician</t>
  </si>
  <si>
    <t>FH_CEA_1EIW</t>
  </si>
  <si>
    <t>Inside Wireman</t>
  </si>
  <si>
    <t>095230</t>
  </si>
  <si>
    <t>Plumbing, Pipefitting and Steamfitting</t>
  </si>
  <si>
    <t>FH_CEA_1PT2</t>
  </si>
  <si>
    <t>Appr:Plumbing Technology</t>
  </si>
  <si>
    <t>FH_CEA_1AC1</t>
  </si>
  <si>
    <t>Appr:Air Conditng &amp; Refrig Tec</t>
  </si>
  <si>
    <t>FH_CEA_1SP4</t>
  </si>
  <si>
    <t>Appr:Steamfitng&amp;Pipefiting Tec</t>
  </si>
  <si>
    <t>095640</t>
  </si>
  <si>
    <t>Sheet Metal and Structural Metal</t>
  </si>
  <si>
    <t>FH_AS_1ASM</t>
  </si>
  <si>
    <t>Appr: Sheet Metal Bldg Trades</t>
  </si>
  <si>
    <t>FH_CEA_1SBT</t>
  </si>
  <si>
    <t>FH_CEA_1SMB</t>
  </si>
  <si>
    <t>099900</t>
  </si>
  <si>
    <t>Other Engineering and Related Industrial Technologies</t>
  </si>
  <si>
    <t>FH_AS_1NAS</t>
  </si>
  <si>
    <t>Nanoscience</t>
  </si>
  <si>
    <t>FH_AA_1ATT</t>
  </si>
  <si>
    <t>Art History for Transfer</t>
  </si>
  <si>
    <t>FH_AA_1STT</t>
  </si>
  <si>
    <t>Studio Arts for Transfer</t>
  </si>
  <si>
    <t>FH_AA_1AHI</t>
  </si>
  <si>
    <t>Art History</t>
  </si>
  <si>
    <t>FH_AA_1ART</t>
  </si>
  <si>
    <t>FH_AA_1SAR</t>
  </si>
  <si>
    <t>Art-Studio Emphasis</t>
  </si>
  <si>
    <t>FH_CEA_1ARZ</t>
  </si>
  <si>
    <t>Art- CEA</t>
  </si>
  <si>
    <t>FH_CEA_1ART</t>
  </si>
  <si>
    <t>FH_AA_1MU4</t>
  </si>
  <si>
    <t>Music: General</t>
  </si>
  <si>
    <t>FH_CEA_1MH1</t>
  </si>
  <si>
    <t>Music History &amp; Literature</t>
  </si>
  <si>
    <t>FH_CEA_1MHL</t>
  </si>
  <si>
    <t>100500</t>
  </si>
  <si>
    <t>Commercial Music</t>
  </si>
  <si>
    <t>FH_AA_1MU1</t>
  </si>
  <si>
    <t>Music Technology</t>
  </si>
  <si>
    <t>FH_CEA_1MUZ</t>
  </si>
  <si>
    <t>FH_CEA_1MPT</t>
  </si>
  <si>
    <t>Mus Tech: Pro Tools</t>
  </si>
  <si>
    <t>FH_CEA_1MU1</t>
  </si>
  <si>
    <t>FH_CEA_1MUY</t>
  </si>
  <si>
    <t>100600</t>
  </si>
  <si>
    <t>Technical Theater</t>
  </si>
  <si>
    <t>FH_AA_1THT</t>
  </si>
  <si>
    <t>Theatre Technology</t>
  </si>
  <si>
    <t>FH_CEA_1TTZ</t>
  </si>
  <si>
    <t>100700</t>
  </si>
  <si>
    <t>Dramatic Arts</t>
  </si>
  <si>
    <t>FH_AA_1TAT</t>
  </si>
  <si>
    <t>Theatre Arts for Transfer</t>
  </si>
  <si>
    <t>FH_AA_1THA</t>
  </si>
  <si>
    <t>Theatre Arts</t>
  </si>
  <si>
    <t>FH_AA_1PHO</t>
  </si>
  <si>
    <t>Photography</t>
  </si>
  <si>
    <t>FH_CEA_1PD2</t>
  </si>
  <si>
    <t>Digital Photography</t>
  </si>
  <si>
    <t>FH_AA_1GID</t>
  </si>
  <si>
    <t>Graphic Interactive Design</t>
  </si>
  <si>
    <t>FH_CEA_1GIZ</t>
  </si>
  <si>
    <t>Graphic and Interactive Dsgn</t>
  </si>
  <si>
    <t>110500</t>
  </si>
  <si>
    <t>Spanish</t>
  </si>
  <si>
    <t>FH_AA_1SHT</t>
  </si>
  <si>
    <t>Spanish for Transfer</t>
  </si>
  <si>
    <t>FH_AA_1SPA</t>
  </si>
  <si>
    <t>110800</t>
  </si>
  <si>
    <t>Japanese</t>
  </si>
  <si>
    <t>FH_AA_1JAP</t>
  </si>
  <si>
    <t>120100</t>
  </si>
  <si>
    <t>Health Occupations, General</t>
  </si>
  <si>
    <t>FH_AS_1PHS</t>
  </si>
  <si>
    <t>Public Health Sci for Transfer</t>
  </si>
  <si>
    <t>120600</t>
  </si>
  <si>
    <t>Physicians Assistant</t>
  </si>
  <si>
    <t>FH_AS_1P C</t>
  </si>
  <si>
    <t>Primary Care</t>
  </si>
  <si>
    <t>FH_CEA_1PCZ</t>
  </si>
  <si>
    <t>Primary Care Associate</t>
  </si>
  <si>
    <t>121000</t>
  </si>
  <si>
    <t>Respiratory Care/Therapy</t>
  </si>
  <si>
    <t>FH_AS_1RET</t>
  </si>
  <si>
    <t>Respiratory Therapy</t>
  </si>
  <si>
    <t>122100</t>
  </si>
  <si>
    <t>Pharmacy Technology</t>
  </si>
  <si>
    <t>FH_AS_1PT</t>
  </si>
  <si>
    <t>Pharmacy Technician</t>
  </si>
  <si>
    <t>FH_CEA_1PTZ</t>
  </si>
  <si>
    <t>122500</t>
  </si>
  <si>
    <t>Radiologic Technology</t>
  </si>
  <si>
    <t>FH_AS_1RT</t>
  </si>
  <si>
    <t>122700</t>
  </si>
  <si>
    <t>Diagnostic Medical Sonography</t>
  </si>
  <si>
    <t>FH_AS_1DIM</t>
  </si>
  <si>
    <t>FH_CEA_1DMS</t>
  </si>
  <si>
    <t>Diagnostic Med Sonography</t>
  </si>
  <si>
    <t>122800</t>
  </si>
  <si>
    <t>Athletic Training and Sports Medicine</t>
  </si>
  <si>
    <t>FH_AS_1SPM</t>
  </si>
  <si>
    <t>Sports Medicine</t>
  </si>
  <si>
    <t>FH_AS_1PEA</t>
  </si>
  <si>
    <t>PE-Athletic Injury Care</t>
  </si>
  <si>
    <t>123080</t>
  </si>
  <si>
    <t>Home Health Aide</t>
  </si>
  <si>
    <t>FH_NCR_GHA</t>
  </si>
  <si>
    <t>Certificate of Completion in Geriatric Home Aide</t>
  </si>
  <si>
    <t>6-Noncredit Certificate</t>
  </si>
  <si>
    <t>124010</t>
  </si>
  <si>
    <t>Dental Assistant</t>
  </si>
  <si>
    <t>FH_AS_1DA</t>
  </si>
  <si>
    <t>Dental Assisting</t>
  </si>
  <si>
    <t>FH_CEA_1DAZ</t>
  </si>
  <si>
    <t>124020</t>
  </si>
  <si>
    <t>Dental Hygienist</t>
  </si>
  <si>
    <t>FH_BS_1DH</t>
  </si>
  <si>
    <t>Dental Hygiene</t>
  </si>
  <si>
    <t>1-Baccalaureate Degree</t>
  </si>
  <si>
    <t>125000</t>
  </si>
  <si>
    <t>Emergency Medical Services</t>
  </si>
  <si>
    <t>FH_NCR_EMT</t>
  </si>
  <si>
    <t>Emergency Medical Technology</t>
  </si>
  <si>
    <t>125100</t>
  </si>
  <si>
    <t>Paramedic</t>
  </si>
  <si>
    <t>FH_AS_1PAR</t>
  </si>
  <si>
    <t>FH_CEA_1PAZ</t>
  </si>
  <si>
    <t>FH_CEA_1PAR</t>
  </si>
  <si>
    <t>FH_AA_1KIT</t>
  </si>
  <si>
    <t>FH_AS_1EAT</t>
  </si>
  <si>
    <t>Early Chid Educ for Transfer</t>
  </si>
  <si>
    <t>FH_AA_1CHD</t>
  </si>
  <si>
    <t>FH_CEA_1CDT</t>
  </si>
  <si>
    <t>Child Development Teacher</t>
  </si>
  <si>
    <t>130510</t>
  </si>
  <si>
    <t>Child and Adolescent Development</t>
  </si>
  <si>
    <t>FH_AA_1CDV</t>
  </si>
  <si>
    <t>Chld &amp; Adolescent Dev-Transfer</t>
  </si>
  <si>
    <t>130580</t>
  </si>
  <si>
    <t>Child Development Administration and Management</t>
  </si>
  <si>
    <t>FH_CEA_1CH4</t>
  </si>
  <si>
    <t>Program Supervi and Mentor</t>
  </si>
  <si>
    <t>FH_AA_1EHT</t>
  </si>
  <si>
    <t>FH_AA_1ENG</t>
  </si>
  <si>
    <t>FH_AA_1CMT</t>
  </si>
  <si>
    <t>Comm Studies for Transfer</t>
  </si>
  <si>
    <t>FH_AA_1COS</t>
  </si>
  <si>
    <t>FH_AA_1PIT</t>
  </si>
  <si>
    <t>FH_AA_1PHI</t>
  </si>
  <si>
    <t>FH_CEA_1HUM</t>
  </si>
  <si>
    <t>FH_AS_1MTT</t>
  </si>
  <si>
    <t>Mathematics for Transfer</t>
  </si>
  <si>
    <t>FH_AS_1MAT</t>
  </si>
  <si>
    <t>Mathematics</t>
  </si>
  <si>
    <t>190200</t>
  </si>
  <si>
    <t>Physics, General</t>
  </si>
  <si>
    <t>FH_AS_1PCT</t>
  </si>
  <si>
    <t>Physics for Transfer</t>
  </si>
  <si>
    <t>FH_AS_1PHY</t>
  </si>
  <si>
    <t>Physics</t>
  </si>
  <si>
    <t>190500</t>
  </si>
  <si>
    <t>Chemistry, General</t>
  </si>
  <si>
    <t>FH_AS_1CHE</t>
  </si>
  <si>
    <t>Chemistry</t>
  </si>
  <si>
    <t>FH_AA_1PYT</t>
  </si>
  <si>
    <t>FH_AA_1PSY</t>
  </si>
  <si>
    <t>Psychology</t>
  </si>
  <si>
    <t>FH_AA_1GSS</t>
  </si>
  <si>
    <t>Gen Stud: Social Sciences</t>
  </si>
  <si>
    <t>FH_AA_1WOM</t>
  </si>
  <si>
    <t>Women Studies</t>
  </si>
  <si>
    <t>220130</t>
  </si>
  <si>
    <t>Social Justice Studies</t>
  </si>
  <si>
    <t>FH_AA_1SJU</t>
  </si>
  <si>
    <t>Social Justice Studies Trnsfr</t>
  </si>
  <si>
    <t>FH_AA_1ANT</t>
  </si>
  <si>
    <t>FH_AA_1AN1</t>
  </si>
  <si>
    <t>FH_AA_1ECT</t>
  </si>
  <si>
    <t>FH_AA_1ECO</t>
  </si>
  <si>
    <t>FH_AA_1HIT</t>
  </si>
  <si>
    <t>FH_AA_1HIS</t>
  </si>
  <si>
    <t>220600</t>
  </si>
  <si>
    <t>Geography</t>
  </si>
  <si>
    <t>FH_AA_1GET</t>
  </si>
  <si>
    <t>Geography for Transfer</t>
  </si>
  <si>
    <t>FH_AS_1GES</t>
  </si>
  <si>
    <t>Geography- AS</t>
  </si>
  <si>
    <t>220610</t>
  </si>
  <si>
    <t>Geographic Information Systems</t>
  </si>
  <si>
    <t>FH_AS_1GI4</t>
  </si>
  <si>
    <t>Geographic Inform System Techn</t>
  </si>
  <si>
    <t>FH_CEA_1GI9</t>
  </si>
  <si>
    <t>Geographic Inform Syst Tech II</t>
  </si>
  <si>
    <t>FH_CEA_1GI7</t>
  </si>
  <si>
    <t>Geographic Inform Syst Tec III</t>
  </si>
  <si>
    <t>FH_CEA_1GI6</t>
  </si>
  <si>
    <t>FH_CEA_1GI8</t>
  </si>
  <si>
    <t>Geographic Inform Syst Techn I</t>
  </si>
  <si>
    <t>FH_AA_1PST</t>
  </si>
  <si>
    <t>FH_AA_1POL</t>
  </si>
  <si>
    <t>FH_AA_1SOT</t>
  </si>
  <si>
    <t>FH_AA_1SOC</t>
  </si>
  <si>
    <t>221020</t>
  </si>
  <si>
    <t>FH_AA_1GLO</t>
  </si>
  <si>
    <t>Global Studies for Transfer</t>
  </si>
  <si>
    <t>FH_CEA_1IGC</t>
  </si>
  <si>
    <t>IGETC CSU</t>
  </si>
  <si>
    <t>FH_CEA_1ICU</t>
  </si>
  <si>
    <t>IGETC UC</t>
  </si>
  <si>
    <t>FH_CEA_1IDC</t>
  </si>
  <si>
    <t>CSU Gen Educat Breadth</t>
  </si>
  <si>
    <t>FH_CEA_1CSU</t>
  </si>
  <si>
    <t>Transfer Studies-CSU</t>
  </si>
  <si>
    <t>FH_AS_1GSC</t>
  </si>
  <si>
    <t>General Studies: Science</t>
  </si>
  <si>
    <t>FH_CEA_1BHD</t>
  </si>
  <si>
    <t>Bio-Health Divrsty&amp;Incl Ldrshp</t>
  </si>
  <si>
    <t>490300</t>
  </si>
  <si>
    <t>FH_AA_1GSH</t>
  </si>
  <si>
    <t>493087</t>
  </si>
  <si>
    <t>English as a Second Language - Integrated</t>
  </si>
  <si>
    <t>FH_NCR_ESL_I</t>
  </si>
  <si>
    <t>English as a Second Language-Intermediate</t>
  </si>
  <si>
    <t>FH_NCR_ESL_B</t>
  </si>
  <si>
    <t>English as a Second Language-Beginning</t>
  </si>
  <si>
    <t>125 rows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</si>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</sst>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7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wrapText="1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49" fontId="0" fillId="0" borderId="0" xfId="0" applyNumberFormat="1"/>
    <xf numFmtId="1" fontId="0" fillId="0" borderId="0" xfId="0" applyNumberForma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wrapText="1"/>
    </xf>
    <xf numFmtId="9" fontId="0" fillId="0" borderId="0" xfId="1" quotePrefix="1" applyFont="1" applyAlignment="1">
      <alignment horizontal="right"/>
    </xf>
    <xf numFmtId="9" fontId="0" fillId="0" borderId="0" xfId="1" applyFont="1" applyAlignment="1">
      <alignment horizontal="right"/>
    </xf>
    <xf numFmtId="0" fontId="0" fillId="0" borderId="0" xfId="0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3B51F-EB35-4EC2-B56A-ED3CE1380B63}">
  <dimension ref="A2:M187"/>
  <sheetViews>
    <sheetView tabSelected="1" workbookViewId="0">
      <selection activeCell="I7" sqref="I7"/>
    </sheetView>
  </sheetViews>
  <sheetFormatPr defaultRowHeight="14.5" x14ac:dyDescent="0.35"/>
  <cols>
    <col min="3" max="3" width="19" customWidth="1"/>
    <col min="4" max="4" width="11.26953125" customWidth="1"/>
    <col min="5" max="5" width="14.453125" customWidth="1"/>
    <col min="6" max="6" width="26.1796875" customWidth="1"/>
    <col min="7" max="7" width="26" customWidth="1"/>
    <col min="13" max="13" width="8.7265625" style="10"/>
  </cols>
  <sheetData>
    <row r="2" spans="1:13" x14ac:dyDescent="0.35">
      <c r="L2" s="6" t="s">
        <v>0</v>
      </c>
      <c r="M2" s="6"/>
    </row>
    <row r="3" spans="1:13" s="1" customFormat="1" ht="43.5" x14ac:dyDescent="0.3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2" t="s">
        <v>8</v>
      </c>
      <c r="I3" s="2" t="s">
        <v>9</v>
      </c>
      <c r="J3" s="2" t="s">
        <v>10</v>
      </c>
      <c r="K3" s="3" t="s">
        <v>11</v>
      </c>
      <c r="L3" s="2" t="s">
        <v>12</v>
      </c>
      <c r="M3" s="2" t="s">
        <v>13</v>
      </c>
    </row>
    <row r="4" spans="1:13" x14ac:dyDescent="0.35">
      <c r="A4" t="s">
        <v>92</v>
      </c>
      <c r="B4" s="4" t="s">
        <v>64</v>
      </c>
      <c r="C4" t="s">
        <v>88</v>
      </c>
      <c r="D4" t="s">
        <v>17</v>
      </c>
      <c r="E4" t="s">
        <v>355</v>
      </c>
      <c r="F4" t="s">
        <v>356</v>
      </c>
      <c r="G4" t="s">
        <v>16</v>
      </c>
      <c r="H4">
        <v>336</v>
      </c>
      <c r="I4">
        <v>284</v>
      </c>
      <c r="J4">
        <v>194</v>
      </c>
      <c r="K4" s="5">
        <f>AVERAGE(H4:J4)</f>
        <v>271.33333333333331</v>
      </c>
      <c r="L4">
        <f>J4-I4</f>
        <v>-90</v>
      </c>
      <c r="M4" s="9">
        <f>L4/I4</f>
        <v>-0.31690140845070425</v>
      </c>
    </row>
    <row r="5" spans="1:13" x14ac:dyDescent="0.35">
      <c r="A5" t="s">
        <v>92</v>
      </c>
      <c r="B5" s="4" t="s">
        <v>62</v>
      </c>
      <c r="C5" t="s">
        <v>88</v>
      </c>
      <c r="D5" t="s">
        <v>17</v>
      </c>
      <c r="E5" t="s">
        <v>357</v>
      </c>
      <c r="F5" t="s">
        <v>358</v>
      </c>
      <c r="G5" t="s">
        <v>16</v>
      </c>
      <c r="H5">
        <v>99</v>
      </c>
      <c r="I5">
        <v>180</v>
      </c>
      <c r="J5">
        <v>142</v>
      </c>
      <c r="K5" s="5">
        <f>AVERAGE(H5:J5)</f>
        <v>140.33333333333334</v>
      </c>
      <c r="L5">
        <f>J5-I5</f>
        <v>-38</v>
      </c>
      <c r="M5" s="9">
        <f>L5/I5</f>
        <v>-0.21111111111111111</v>
      </c>
    </row>
    <row r="6" spans="1:13" x14ac:dyDescent="0.35">
      <c r="A6" t="s">
        <v>92</v>
      </c>
      <c r="B6" s="4" t="s">
        <v>350</v>
      </c>
      <c r="C6" t="s">
        <v>234</v>
      </c>
      <c r="D6" t="s">
        <v>14</v>
      </c>
      <c r="E6" t="s">
        <v>235</v>
      </c>
      <c r="F6" t="s">
        <v>236</v>
      </c>
      <c r="G6" t="s">
        <v>15</v>
      </c>
      <c r="H6">
        <v>8</v>
      </c>
      <c r="I6">
        <v>22</v>
      </c>
      <c r="J6">
        <v>1</v>
      </c>
      <c r="K6" s="5">
        <f>AVERAGE(H6:J6)</f>
        <v>10.333333333333334</v>
      </c>
      <c r="L6">
        <f>J6-I6</f>
        <v>-21</v>
      </c>
      <c r="M6" s="9">
        <f>L6/I6</f>
        <v>-0.95454545454545459</v>
      </c>
    </row>
    <row r="7" spans="1:13" x14ac:dyDescent="0.35">
      <c r="A7" t="s">
        <v>92</v>
      </c>
      <c r="B7" s="4" t="s">
        <v>89</v>
      </c>
      <c r="C7" t="s">
        <v>234</v>
      </c>
      <c r="D7" t="s">
        <v>14</v>
      </c>
      <c r="E7" t="s">
        <v>237</v>
      </c>
      <c r="F7" t="s">
        <v>236</v>
      </c>
      <c r="G7" t="s">
        <v>16</v>
      </c>
      <c r="H7">
        <v>16</v>
      </c>
      <c r="I7">
        <v>21</v>
      </c>
      <c r="J7">
        <v>0</v>
      </c>
      <c r="K7" s="5">
        <f>AVERAGE(H7:J7)</f>
        <v>12.333333333333334</v>
      </c>
      <c r="L7">
        <f>J7-I7</f>
        <v>-21</v>
      </c>
      <c r="M7" s="9">
        <f>L7/I7</f>
        <v>-1</v>
      </c>
    </row>
    <row r="8" spans="1:13" x14ac:dyDescent="0.35">
      <c r="A8" t="s">
        <v>92</v>
      </c>
      <c r="B8" s="4" t="s">
        <v>365</v>
      </c>
      <c r="C8" t="s">
        <v>258</v>
      </c>
      <c r="D8" t="s">
        <v>14</v>
      </c>
      <c r="E8" t="s">
        <v>261</v>
      </c>
      <c r="F8" t="s">
        <v>260</v>
      </c>
      <c r="G8" t="s">
        <v>16</v>
      </c>
      <c r="H8">
        <v>16</v>
      </c>
      <c r="I8">
        <v>21</v>
      </c>
      <c r="J8">
        <v>0</v>
      </c>
      <c r="K8" s="5">
        <f>AVERAGE(H8:J8)</f>
        <v>12.333333333333334</v>
      </c>
      <c r="L8">
        <f>J8-I8</f>
        <v>-21</v>
      </c>
      <c r="M8" s="9">
        <f>L8/I8</f>
        <v>-1</v>
      </c>
    </row>
    <row r="9" spans="1:13" x14ac:dyDescent="0.35">
      <c r="A9" t="s">
        <v>92</v>
      </c>
      <c r="B9" s="4" t="s">
        <v>71</v>
      </c>
      <c r="C9" t="s">
        <v>272</v>
      </c>
      <c r="D9" t="s">
        <v>14</v>
      </c>
      <c r="E9" t="s">
        <v>273</v>
      </c>
      <c r="F9" t="s">
        <v>272</v>
      </c>
      <c r="G9" t="s">
        <v>15</v>
      </c>
      <c r="H9">
        <v>22</v>
      </c>
      <c r="I9">
        <v>31</v>
      </c>
      <c r="J9">
        <v>16</v>
      </c>
      <c r="K9" s="5">
        <f>AVERAGE(H9:J9)</f>
        <v>23</v>
      </c>
      <c r="L9">
        <f>J9-I9</f>
        <v>-15</v>
      </c>
      <c r="M9" s="9">
        <f>L9/I9</f>
        <v>-0.4838709677419355</v>
      </c>
    </row>
    <row r="10" spans="1:13" x14ac:dyDescent="0.35">
      <c r="A10" t="s">
        <v>92</v>
      </c>
      <c r="B10" s="4" t="s">
        <v>53</v>
      </c>
      <c r="C10" t="s">
        <v>68</v>
      </c>
      <c r="D10" t="s">
        <v>17</v>
      </c>
      <c r="E10" t="s">
        <v>315</v>
      </c>
      <c r="F10" t="s">
        <v>316</v>
      </c>
      <c r="G10" t="s">
        <v>15</v>
      </c>
      <c r="H10">
        <v>95</v>
      </c>
      <c r="I10">
        <v>78</v>
      </c>
      <c r="J10">
        <v>64</v>
      </c>
      <c r="K10" s="5">
        <f>AVERAGE(H10:J10)</f>
        <v>79</v>
      </c>
      <c r="L10">
        <f>J10-I10</f>
        <v>-14</v>
      </c>
      <c r="M10" s="9">
        <f>L10/I10</f>
        <v>-0.17948717948717949</v>
      </c>
    </row>
    <row r="11" spans="1:13" x14ac:dyDescent="0.35">
      <c r="A11" t="s">
        <v>92</v>
      </c>
      <c r="B11" s="4" t="s">
        <v>83</v>
      </c>
      <c r="C11" t="s">
        <v>258</v>
      </c>
      <c r="D11" t="s">
        <v>14</v>
      </c>
      <c r="E11" t="s">
        <v>259</v>
      </c>
      <c r="F11" t="s">
        <v>260</v>
      </c>
      <c r="G11" t="s">
        <v>15</v>
      </c>
      <c r="H11">
        <v>10</v>
      </c>
      <c r="I11">
        <v>16</v>
      </c>
      <c r="J11">
        <v>3</v>
      </c>
      <c r="K11" s="5">
        <f>AVERAGE(H11:J11)</f>
        <v>9.6666666666666661</v>
      </c>
      <c r="L11">
        <f>J11-I11</f>
        <v>-13</v>
      </c>
      <c r="M11" s="9">
        <f>L11/I11</f>
        <v>-0.8125</v>
      </c>
    </row>
    <row r="12" spans="1:13" x14ac:dyDescent="0.35">
      <c r="A12" t="s">
        <v>92</v>
      </c>
      <c r="B12" s="4" t="s">
        <v>64</v>
      </c>
      <c r="C12" t="s">
        <v>253</v>
      </c>
      <c r="D12" t="s">
        <v>14</v>
      </c>
      <c r="E12" t="s">
        <v>254</v>
      </c>
      <c r="F12" t="s">
        <v>255</v>
      </c>
      <c r="G12" t="s">
        <v>256</v>
      </c>
      <c r="H12">
        <v>29</v>
      </c>
      <c r="I12">
        <v>43</v>
      </c>
      <c r="J12">
        <v>31</v>
      </c>
      <c r="K12" s="5">
        <f>AVERAGE(H12:J12)</f>
        <v>34.333333333333336</v>
      </c>
      <c r="L12">
        <f>J12-I12</f>
        <v>-12</v>
      </c>
      <c r="M12" s="9">
        <f>L12/I12</f>
        <v>-0.27906976744186046</v>
      </c>
    </row>
    <row r="13" spans="1:13" x14ac:dyDescent="0.35">
      <c r="A13" t="s">
        <v>92</v>
      </c>
      <c r="B13" s="4" t="s">
        <v>67</v>
      </c>
      <c r="C13" t="s">
        <v>72</v>
      </c>
      <c r="D13" t="s">
        <v>17</v>
      </c>
      <c r="E13" t="s">
        <v>323</v>
      </c>
      <c r="F13" t="s">
        <v>73</v>
      </c>
      <c r="G13" t="s">
        <v>26</v>
      </c>
      <c r="H13">
        <v>21</v>
      </c>
      <c r="I13">
        <v>30</v>
      </c>
      <c r="J13">
        <v>18</v>
      </c>
      <c r="K13" s="5">
        <f>AVERAGE(H13:J13)</f>
        <v>23</v>
      </c>
      <c r="L13">
        <f>J13-I13</f>
        <v>-12</v>
      </c>
      <c r="M13" s="9">
        <f>L13/I13</f>
        <v>-0.4</v>
      </c>
    </row>
    <row r="14" spans="1:13" x14ac:dyDescent="0.35">
      <c r="A14" t="s">
        <v>92</v>
      </c>
      <c r="B14" s="4" t="s">
        <v>69</v>
      </c>
      <c r="C14" t="s">
        <v>65</v>
      </c>
      <c r="D14" t="s">
        <v>17</v>
      </c>
      <c r="E14" t="s">
        <v>313</v>
      </c>
      <c r="F14" t="s">
        <v>314</v>
      </c>
      <c r="G14" t="s">
        <v>15</v>
      </c>
      <c r="H14">
        <v>24</v>
      </c>
      <c r="I14">
        <v>26</v>
      </c>
      <c r="J14">
        <v>14</v>
      </c>
      <c r="K14" s="5">
        <f>AVERAGE(H14:J14)</f>
        <v>21.333333333333332</v>
      </c>
      <c r="L14">
        <f>J14-I14</f>
        <v>-12</v>
      </c>
      <c r="M14" s="9">
        <f>L14/I14</f>
        <v>-0.46153846153846156</v>
      </c>
    </row>
    <row r="15" spans="1:13" x14ac:dyDescent="0.35">
      <c r="A15" t="s">
        <v>92</v>
      </c>
      <c r="B15" s="4" t="s">
        <v>335</v>
      </c>
      <c r="C15" t="s">
        <v>48</v>
      </c>
      <c r="D15" t="s">
        <v>14</v>
      </c>
      <c r="E15" t="s">
        <v>279</v>
      </c>
      <c r="F15" t="s">
        <v>49</v>
      </c>
      <c r="G15" t="s">
        <v>15</v>
      </c>
      <c r="H15">
        <v>11</v>
      </c>
      <c r="I15">
        <v>17</v>
      </c>
      <c r="J15">
        <v>8</v>
      </c>
      <c r="K15" s="5">
        <f>AVERAGE(H15:J15)</f>
        <v>12</v>
      </c>
      <c r="L15">
        <f>J15-I15</f>
        <v>-9</v>
      </c>
      <c r="M15" s="9">
        <f>L15/I15</f>
        <v>-0.52941176470588236</v>
      </c>
    </row>
    <row r="16" spans="1:13" x14ac:dyDescent="0.35">
      <c r="A16" t="s">
        <v>92</v>
      </c>
      <c r="B16" s="4" t="s">
        <v>50</v>
      </c>
      <c r="C16" t="s">
        <v>54</v>
      </c>
      <c r="D16" t="s">
        <v>17</v>
      </c>
      <c r="E16" t="s">
        <v>292</v>
      </c>
      <c r="F16" t="s">
        <v>293</v>
      </c>
      <c r="G16" t="s">
        <v>26</v>
      </c>
      <c r="H16">
        <v>48</v>
      </c>
      <c r="I16">
        <v>60</v>
      </c>
      <c r="J16">
        <v>52</v>
      </c>
      <c r="K16" s="5">
        <f>AVERAGE(H16:J16)</f>
        <v>53.333333333333336</v>
      </c>
      <c r="L16">
        <f>J16-I16</f>
        <v>-8</v>
      </c>
      <c r="M16" s="9">
        <f>L16/I16</f>
        <v>-0.13333333333333333</v>
      </c>
    </row>
    <row r="17" spans="1:13" x14ac:dyDescent="0.35">
      <c r="A17" t="s">
        <v>92</v>
      </c>
      <c r="B17" s="4" t="s">
        <v>80</v>
      </c>
      <c r="C17" t="s">
        <v>272</v>
      </c>
      <c r="D17" t="s">
        <v>14</v>
      </c>
      <c r="E17" t="s">
        <v>274</v>
      </c>
      <c r="F17" t="s">
        <v>272</v>
      </c>
      <c r="G17" t="s">
        <v>16</v>
      </c>
      <c r="H17">
        <v>3</v>
      </c>
      <c r="I17">
        <v>11</v>
      </c>
      <c r="J17">
        <v>3</v>
      </c>
      <c r="K17" s="5">
        <f>AVERAGE(H17:J17)</f>
        <v>5.666666666666667</v>
      </c>
      <c r="L17">
        <f>J17-I17</f>
        <v>-8</v>
      </c>
      <c r="M17" s="9">
        <f>L17/I17</f>
        <v>-0.72727272727272729</v>
      </c>
    </row>
    <row r="18" spans="1:13" x14ac:dyDescent="0.35">
      <c r="A18" t="s">
        <v>92</v>
      </c>
      <c r="B18" s="4" t="s">
        <v>319</v>
      </c>
      <c r="C18" t="s">
        <v>72</v>
      </c>
      <c r="D18" t="s">
        <v>17</v>
      </c>
      <c r="E18" t="s">
        <v>324</v>
      </c>
      <c r="F18" t="s">
        <v>72</v>
      </c>
      <c r="G18" t="s">
        <v>15</v>
      </c>
      <c r="H18">
        <v>8</v>
      </c>
      <c r="I18">
        <v>15</v>
      </c>
      <c r="J18">
        <v>8</v>
      </c>
      <c r="K18" s="5">
        <f>AVERAGE(H18:J18)</f>
        <v>10.333333333333334</v>
      </c>
      <c r="L18">
        <f>J18-I18</f>
        <v>-7</v>
      </c>
      <c r="M18" s="9">
        <f>L18/I18</f>
        <v>-0.46666666666666667</v>
      </c>
    </row>
    <row r="19" spans="1:13" x14ac:dyDescent="0.35">
      <c r="A19" t="s">
        <v>92</v>
      </c>
      <c r="B19" s="4" t="s">
        <v>329</v>
      </c>
      <c r="C19" t="s">
        <v>63</v>
      </c>
      <c r="D19" t="s">
        <v>17</v>
      </c>
      <c r="E19" t="s">
        <v>300</v>
      </c>
      <c r="F19" t="s">
        <v>301</v>
      </c>
      <c r="G19" t="s">
        <v>15</v>
      </c>
      <c r="H19">
        <v>12</v>
      </c>
      <c r="I19">
        <v>12</v>
      </c>
      <c r="J19">
        <v>6</v>
      </c>
      <c r="K19" s="5">
        <f>AVERAGE(H19:J19)</f>
        <v>10</v>
      </c>
      <c r="L19">
        <f>J19-I19</f>
        <v>-6</v>
      </c>
      <c r="M19" s="9">
        <f>L19/I19</f>
        <v>-0.5</v>
      </c>
    </row>
    <row r="20" spans="1:13" x14ac:dyDescent="0.35">
      <c r="A20" t="s">
        <v>92</v>
      </c>
      <c r="B20" s="4" t="s">
        <v>47</v>
      </c>
      <c r="C20" t="s">
        <v>84</v>
      </c>
      <c r="D20" t="s">
        <v>17</v>
      </c>
      <c r="E20" t="s">
        <v>348</v>
      </c>
      <c r="F20" t="s">
        <v>85</v>
      </c>
      <c r="G20" t="s">
        <v>26</v>
      </c>
      <c r="H20">
        <v>41</v>
      </c>
      <c r="I20">
        <v>39</v>
      </c>
      <c r="J20">
        <v>35</v>
      </c>
      <c r="K20" s="5">
        <f>AVERAGE(H20:J20)</f>
        <v>38.333333333333336</v>
      </c>
      <c r="L20">
        <f>J20-I20</f>
        <v>-4</v>
      </c>
      <c r="M20" s="9">
        <f>L20/I20</f>
        <v>-0.10256410256410256</v>
      </c>
    </row>
    <row r="21" spans="1:13" x14ac:dyDescent="0.35">
      <c r="A21" t="s">
        <v>92</v>
      </c>
      <c r="B21" s="4" t="s">
        <v>302</v>
      </c>
      <c r="C21" t="s">
        <v>184</v>
      </c>
      <c r="D21" t="s">
        <v>14</v>
      </c>
      <c r="E21" t="s">
        <v>185</v>
      </c>
      <c r="F21" t="s">
        <v>186</v>
      </c>
      <c r="G21" t="s">
        <v>15</v>
      </c>
      <c r="H21">
        <v>13</v>
      </c>
      <c r="I21">
        <v>17</v>
      </c>
      <c r="J21">
        <v>13</v>
      </c>
      <c r="K21" s="5">
        <f>AVERAGE(H21:J21)</f>
        <v>14.333333333333334</v>
      </c>
      <c r="L21">
        <f>J21-I21</f>
        <v>-4</v>
      </c>
      <c r="M21" s="9">
        <f>L21/I21</f>
        <v>-0.23529411764705882</v>
      </c>
    </row>
    <row r="22" spans="1:13" x14ac:dyDescent="0.35">
      <c r="A22" t="s">
        <v>92</v>
      </c>
      <c r="B22" s="4" t="s">
        <v>71</v>
      </c>
      <c r="C22" t="s">
        <v>23</v>
      </c>
      <c r="D22" t="s">
        <v>14</v>
      </c>
      <c r="E22" t="s">
        <v>110</v>
      </c>
      <c r="F22" t="s">
        <v>111</v>
      </c>
      <c r="G22" t="s">
        <v>16</v>
      </c>
      <c r="H22">
        <v>2</v>
      </c>
      <c r="I22">
        <v>8</v>
      </c>
      <c r="J22">
        <v>4</v>
      </c>
      <c r="K22" s="5">
        <f>AVERAGE(H22:J22)</f>
        <v>4.666666666666667</v>
      </c>
      <c r="L22">
        <f>J22-I22</f>
        <v>-4</v>
      </c>
      <c r="M22" s="9">
        <f>L22/I22</f>
        <v>-0.5</v>
      </c>
    </row>
    <row r="23" spans="1:13" x14ac:dyDescent="0.35">
      <c r="A23" t="s">
        <v>92</v>
      </c>
      <c r="B23" s="4" t="s">
        <v>77</v>
      </c>
      <c r="C23" t="s">
        <v>39</v>
      </c>
      <c r="D23" t="s">
        <v>17</v>
      </c>
      <c r="E23" t="s">
        <v>182</v>
      </c>
      <c r="F23" t="s">
        <v>181</v>
      </c>
      <c r="G23" t="s">
        <v>16</v>
      </c>
      <c r="H23">
        <v>4</v>
      </c>
      <c r="I23">
        <v>8</v>
      </c>
      <c r="J23">
        <v>4</v>
      </c>
      <c r="K23" s="5">
        <f>AVERAGE(H23:J23)</f>
        <v>5.333333333333333</v>
      </c>
      <c r="L23">
        <f>J23-I23</f>
        <v>-4</v>
      </c>
      <c r="M23" s="9">
        <f>L23/I23</f>
        <v>-0.5</v>
      </c>
    </row>
    <row r="24" spans="1:13" x14ac:dyDescent="0.35">
      <c r="A24" t="s">
        <v>92</v>
      </c>
      <c r="B24" s="4" t="s">
        <v>271</v>
      </c>
      <c r="C24" t="s">
        <v>75</v>
      </c>
      <c r="D24" t="s">
        <v>17</v>
      </c>
      <c r="E24" t="s">
        <v>325</v>
      </c>
      <c r="F24" t="s">
        <v>76</v>
      </c>
      <c r="G24" t="s">
        <v>26</v>
      </c>
      <c r="H24">
        <v>36</v>
      </c>
      <c r="I24">
        <v>47</v>
      </c>
      <c r="J24">
        <v>44</v>
      </c>
      <c r="K24" s="5">
        <f>AVERAGE(H24:J24)</f>
        <v>42.333333333333336</v>
      </c>
      <c r="L24">
        <f>J24-I24</f>
        <v>-3</v>
      </c>
      <c r="M24" s="9">
        <f>L24/I24</f>
        <v>-6.3829787234042548E-2</v>
      </c>
    </row>
    <row r="25" spans="1:13" x14ac:dyDescent="0.35">
      <c r="A25" t="s">
        <v>92</v>
      </c>
      <c r="B25" s="4" t="s">
        <v>47</v>
      </c>
      <c r="C25" t="s">
        <v>23</v>
      </c>
      <c r="D25" t="s">
        <v>14</v>
      </c>
      <c r="E25" t="s">
        <v>108</v>
      </c>
      <c r="F25" t="s">
        <v>23</v>
      </c>
      <c r="G25" t="s">
        <v>15</v>
      </c>
      <c r="H25">
        <v>26</v>
      </c>
      <c r="I25">
        <v>27</v>
      </c>
      <c r="J25">
        <v>24</v>
      </c>
      <c r="K25" s="5">
        <f>AVERAGE(H25:J25)</f>
        <v>25.666666666666668</v>
      </c>
      <c r="L25">
        <f>J25-I25</f>
        <v>-3</v>
      </c>
      <c r="M25" s="9">
        <f>L25/I25</f>
        <v>-0.1111111111111111</v>
      </c>
    </row>
    <row r="26" spans="1:13" x14ac:dyDescent="0.35">
      <c r="A26" t="s">
        <v>92</v>
      </c>
      <c r="B26" s="4" t="s">
        <v>59</v>
      </c>
      <c r="C26" t="s">
        <v>48</v>
      </c>
      <c r="D26" t="s">
        <v>14</v>
      </c>
      <c r="E26" t="s">
        <v>277</v>
      </c>
      <c r="F26" t="s">
        <v>278</v>
      </c>
      <c r="G26" t="s">
        <v>26</v>
      </c>
      <c r="H26">
        <v>18</v>
      </c>
      <c r="I26">
        <v>15</v>
      </c>
      <c r="J26">
        <v>12</v>
      </c>
      <c r="K26" s="5">
        <f>AVERAGE(H26:J26)</f>
        <v>15</v>
      </c>
      <c r="L26">
        <f>J26-I26</f>
        <v>-3</v>
      </c>
      <c r="M26" s="9">
        <f>L26/I26</f>
        <v>-0.2</v>
      </c>
    </row>
    <row r="27" spans="1:13" x14ac:dyDescent="0.35">
      <c r="A27" t="s">
        <v>92</v>
      </c>
      <c r="B27" s="4" t="s">
        <v>77</v>
      </c>
      <c r="C27" t="s">
        <v>39</v>
      </c>
      <c r="D27" t="s">
        <v>17</v>
      </c>
      <c r="E27" t="s">
        <v>178</v>
      </c>
      <c r="F27" t="s">
        <v>179</v>
      </c>
      <c r="G27" t="s">
        <v>15</v>
      </c>
      <c r="H27">
        <v>5</v>
      </c>
      <c r="I27">
        <v>6</v>
      </c>
      <c r="J27">
        <v>3</v>
      </c>
      <c r="K27" s="5">
        <f>AVERAGE(H27:J27)</f>
        <v>4.666666666666667</v>
      </c>
      <c r="L27">
        <f>J27-I27</f>
        <v>-3</v>
      </c>
      <c r="M27" s="9">
        <f>L27/I27</f>
        <v>-0.5</v>
      </c>
    </row>
    <row r="28" spans="1:13" x14ac:dyDescent="0.35">
      <c r="A28" t="s">
        <v>92</v>
      </c>
      <c r="B28" s="4" t="s">
        <v>335</v>
      </c>
      <c r="C28" t="s">
        <v>48</v>
      </c>
      <c r="D28" t="s">
        <v>14</v>
      </c>
      <c r="E28" t="s">
        <v>280</v>
      </c>
      <c r="F28" t="s">
        <v>281</v>
      </c>
      <c r="G28" t="s">
        <v>18</v>
      </c>
      <c r="H28">
        <v>2</v>
      </c>
      <c r="I28">
        <v>5</v>
      </c>
      <c r="J28">
        <v>2</v>
      </c>
      <c r="K28" s="5">
        <f>AVERAGE(H28:J28)</f>
        <v>3</v>
      </c>
      <c r="L28">
        <f>J28-I28</f>
        <v>-3</v>
      </c>
      <c r="M28" s="9">
        <f>L28/I28</f>
        <v>-0.6</v>
      </c>
    </row>
    <row r="29" spans="1:13" x14ac:dyDescent="0.35">
      <c r="A29" t="s">
        <v>92</v>
      </c>
      <c r="B29" s="4" t="s">
        <v>83</v>
      </c>
      <c r="C29" t="s">
        <v>132</v>
      </c>
      <c r="D29" t="s">
        <v>17</v>
      </c>
      <c r="E29" t="s">
        <v>133</v>
      </c>
      <c r="F29" t="s">
        <v>132</v>
      </c>
      <c r="G29" t="s">
        <v>15</v>
      </c>
      <c r="H29">
        <v>1</v>
      </c>
      <c r="I29">
        <v>4</v>
      </c>
      <c r="J29">
        <v>1</v>
      </c>
      <c r="K29" s="5">
        <f>AVERAGE(H29:J29)</f>
        <v>2</v>
      </c>
      <c r="L29">
        <f>J29-I29</f>
        <v>-3</v>
      </c>
      <c r="M29" s="9">
        <f>L29/I29</f>
        <v>-0.75</v>
      </c>
    </row>
    <row r="30" spans="1:13" x14ac:dyDescent="0.35">
      <c r="A30" t="s">
        <v>92</v>
      </c>
      <c r="B30" s="4" t="s">
        <v>87</v>
      </c>
      <c r="C30" t="s">
        <v>41</v>
      </c>
      <c r="D30" t="s">
        <v>17</v>
      </c>
      <c r="E30" t="s">
        <v>203</v>
      </c>
      <c r="F30" t="s">
        <v>204</v>
      </c>
      <c r="G30" t="s">
        <v>15</v>
      </c>
      <c r="H30">
        <v>4</v>
      </c>
      <c r="I30">
        <v>3</v>
      </c>
      <c r="J30">
        <v>0</v>
      </c>
      <c r="K30" s="5">
        <f>AVERAGE(H30:J30)</f>
        <v>2.3333333333333335</v>
      </c>
      <c r="L30">
        <f>J30-I30</f>
        <v>-3</v>
      </c>
      <c r="M30" s="9">
        <f>L30/I30</f>
        <v>-1</v>
      </c>
    </row>
    <row r="31" spans="1:13" x14ac:dyDescent="0.35">
      <c r="A31" t="s">
        <v>92</v>
      </c>
      <c r="B31" s="4" t="s">
        <v>271</v>
      </c>
      <c r="C31" t="s">
        <v>230</v>
      </c>
      <c r="D31" t="s">
        <v>14</v>
      </c>
      <c r="E31" t="s">
        <v>231</v>
      </c>
      <c r="F31" t="s">
        <v>232</v>
      </c>
      <c r="G31" t="s">
        <v>15</v>
      </c>
      <c r="H31">
        <v>23</v>
      </c>
      <c r="I31">
        <v>24</v>
      </c>
      <c r="J31">
        <v>22</v>
      </c>
      <c r="K31" s="5">
        <f>AVERAGE(H31:J31)</f>
        <v>23</v>
      </c>
      <c r="L31">
        <f>J31-I31</f>
        <v>-2</v>
      </c>
      <c r="M31" s="9">
        <f>L31/I31</f>
        <v>-8.3333333333333329E-2</v>
      </c>
    </row>
    <row r="32" spans="1:13" x14ac:dyDescent="0.35">
      <c r="A32" t="s">
        <v>92</v>
      </c>
      <c r="B32" s="4" t="s">
        <v>44</v>
      </c>
      <c r="C32" t="s">
        <v>30</v>
      </c>
      <c r="D32" t="s">
        <v>17</v>
      </c>
      <c r="E32" t="s">
        <v>127</v>
      </c>
      <c r="F32" t="s">
        <v>128</v>
      </c>
      <c r="G32" t="s">
        <v>15</v>
      </c>
      <c r="H32">
        <v>19</v>
      </c>
      <c r="I32">
        <v>23</v>
      </c>
      <c r="J32">
        <v>21</v>
      </c>
      <c r="K32" s="5">
        <f>AVERAGE(H32:J32)</f>
        <v>21</v>
      </c>
      <c r="L32">
        <f>J32-I32</f>
        <v>-2</v>
      </c>
      <c r="M32" s="9">
        <f>L32/I32</f>
        <v>-8.6956521739130432E-2</v>
      </c>
    </row>
    <row r="33" spans="1:13" x14ac:dyDescent="0.35">
      <c r="A33" t="s">
        <v>92</v>
      </c>
      <c r="B33" s="4" t="s">
        <v>47</v>
      </c>
      <c r="C33" t="s">
        <v>54</v>
      </c>
      <c r="D33" t="s">
        <v>17</v>
      </c>
      <c r="E33" t="s">
        <v>294</v>
      </c>
      <c r="F33" t="s">
        <v>55</v>
      </c>
      <c r="G33" t="s">
        <v>15</v>
      </c>
      <c r="H33">
        <v>31</v>
      </c>
      <c r="I33">
        <v>21</v>
      </c>
      <c r="J33">
        <v>19</v>
      </c>
      <c r="K33" s="5">
        <f>AVERAGE(H33:J33)</f>
        <v>23.666666666666668</v>
      </c>
      <c r="L33">
        <f>J33-I33</f>
        <v>-2</v>
      </c>
      <c r="M33" s="9">
        <f>L33/I33</f>
        <v>-9.5238095238095233E-2</v>
      </c>
    </row>
    <row r="34" spans="1:13" x14ac:dyDescent="0.35">
      <c r="A34" t="s">
        <v>92</v>
      </c>
      <c r="B34" s="4" t="s">
        <v>286</v>
      </c>
      <c r="C34" t="s">
        <v>25</v>
      </c>
      <c r="D34" t="s">
        <v>14</v>
      </c>
      <c r="E34" t="s">
        <v>115</v>
      </c>
      <c r="F34" t="s">
        <v>25</v>
      </c>
      <c r="G34" t="s">
        <v>15</v>
      </c>
      <c r="H34">
        <v>17</v>
      </c>
      <c r="I34">
        <v>16</v>
      </c>
      <c r="J34">
        <v>14</v>
      </c>
      <c r="K34" s="5">
        <f>AVERAGE(H34:J34)</f>
        <v>15.666666666666666</v>
      </c>
      <c r="L34">
        <f>J34-I34</f>
        <v>-2</v>
      </c>
      <c r="M34" s="9">
        <f>L34/I34</f>
        <v>-0.125</v>
      </c>
    </row>
    <row r="35" spans="1:13" x14ac:dyDescent="0.35">
      <c r="A35" t="s">
        <v>92</v>
      </c>
      <c r="B35" s="4" t="s">
        <v>53</v>
      </c>
      <c r="C35" t="s">
        <v>84</v>
      </c>
      <c r="D35" t="s">
        <v>17</v>
      </c>
      <c r="E35" t="s">
        <v>349</v>
      </c>
      <c r="F35" t="s">
        <v>84</v>
      </c>
      <c r="G35" t="s">
        <v>15</v>
      </c>
      <c r="H35">
        <v>15</v>
      </c>
      <c r="I35">
        <v>12</v>
      </c>
      <c r="J35">
        <v>10</v>
      </c>
      <c r="K35" s="5">
        <f>AVERAGE(H35:J35)</f>
        <v>12.333333333333334</v>
      </c>
      <c r="L35">
        <f>J35-I35</f>
        <v>-2</v>
      </c>
      <c r="M35" s="9">
        <f>L35/I35</f>
        <v>-0.16666666666666666</v>
      </c>
    </row>
    <row r="36" spans="1:13" x14ac:dyDescent="0.35">
      <c r="A36" t="s">
        <v>92</v>
      </c>
      <c r="B36" s="4" t="s">
        <v>302</v>
      </c>
      <c r="C36" t="s">
        <v>198</v>
      </c>
      <c r="D36" t="s">
        <v>17</v>
      </c>
      <c r="E36" t="s">
        <v>199</v>
      </c>
      <c r="F36" t="s">
        <v>200</v>
      </c>
      <c r="G36" t="s">
        <v>26</v>
      </c>
      <c r="H36">
        <v>4</v>
      </c>
      <c r="I36">
        <v>8</v>
      </c>
      <c r="J36">
        <v>6</v>
      </c>
      <c r="K36" s="5">
        <f>AVERAGE(H36:J36)</f>
        <v>6</v>
      </c>
      <c r="L36">
        <f>J36-I36</f>
        <v>-2</v>
      </c>
      <c r="M36" s="9">
        <f>L36/I36</f>
        <v>-0.25</v>
      </c>
    </row>
    <row r="37" spans="1:13" x14ac:dyDescent="0.35">
      <c r="A37" t="s">
        <v>92</v>
      </c>
      <c r="B37" s="4" t="s">
        <v>74</v>
      </c>
      <c r="C37" t="s">
        <v>37</v>
      </c>
      <c r="D37" t="s">
        <v>17</v>
      </c>
      <c r="E37" t="s">
        <v>170</v>
      </c>
      <c r="F37" t="s">
        <v>171</v>
      </c>
      <c r="G37" t="s">
        <v>15</v>
      </c>
      <c r="H37">
        <v>1</v>
      </c>
      <c r="I37">
        <v>4</v>
      </c>
      <c r="J37">
        <v>2</v>
      </c>
      <c r="K37" s="5">
        <f>AVERAGE(H37:J37)</f>
        <v>2.3333333333333335</v>
      </c>
      <c r="L37">
        <f>J37-I37</f>
        <v>-2</v>
      </c>
      <c r="M37" s="9">
        <f>L37/I37</f>
        <v>-0.5</v>
      </c>
    </row>
    <row r="38" spans="1:13" x14ac:dyDescent="0.35">
      <c r="A38" t="s">
        <v>92</v>
      </c>
      <c r="B38" s="4" t="s">
        <v>335</v>
      </c>
      <c r="C38" t="s">
        <v>75</v>
      </c>
      <c r="D38" t="s">
        <v>17</v>
      </c>
      <c r="E38" t="s">
        <v>326</v>
      </c>
      <c r="F38" t="s">
        <v>75</v>
      </c>
      <c r="G38" t="s">
        <v>15</v>
      </c>
      <c r="H38">
        <v>1</v>
      </c>
      <c r="I38">
        <v>4</v>
      </c>
      <c r="J38">
        <v>2</v>
      </c>
      <c r="K38" s="5">
        <f>AVERAGE(H38:J38)</f>
        <v>2.3333333333333335</v>
      </c>
      <c r="L38">
        <f>J38-I38</f>
        <v>-2</v>
      </c>
      <c r="M38" s="9">
        <f>L38/I38</f>
        <v>-0.5</v>
      </c>
    </row>
    <row r="39" spans="1:13" x14ac:dyDescent="0.35">
      <c r="A39" t="s">
        <v>92</v>
      </c>
      <c r="B39" s="4" t="s">
        <v>335</v>
      </c>
      <c r="C39" t="s">
        <v>135</v>
      </c>
      <c r="D39" t="s">
        <v>14</v>
      </c>
      <c r="E39" t="s">
        <v>136</v>
      </c>
      <c r="F39" t="s">
        <v>137</v>
      </c>
      <c r="G39" t="s">
        <v>16</v>
      </c>
      <c r="H39">
        <v>0</v>
      </c>
      <c r="I39">
        <v>3</v>
      </c>
      <c r="J39">
        <v>1</v>
      </c>
      <c r="K39" s="5">
        <f>AVERAGE(H39:J39)</f>
        <v>1.3333333333333333</v>
      </c>
      <c r="L39">
        <f>J39-I39</f>
        <v>-2</v>
      </c>
      <c r="M39" s="9">
        <f>L39/I39</f>
        <v>-0.66666666666666663</v>
      </c>
    </row>
    <row r="40" spans="1:13" x14ac:dyDescent="0.35">
      <c r="A40" t="s">
        <v>92</v>
      </c>
      <c r="B40" s="4" t="s">
        <v>80</v>
      </c>
      <c r="C40" t="s">
        <v>37</v>
      </c>
      <c r="D40" t="s">
        <v>17</v>
      </c>
      <c r="E40" t="s">
        <v>172</v>
      </c>
      <c r="F40" t="s">
        <v>37</v>
      </c>
      <c r="G40" t="s">
        <v>15</v>
      </c>
      <c r="H40">
        <v>10</v>
      </c>
      <c r="I40">
        <v>3</v>
      </c>
      <c r="J40">
        <v>1</v>
      </c>
      <c r="K40" s="5">
        <f>AVERAGE(H40:J40)</f>
        <v>4.666666666666667</v>
      </c>
      <c r="L40">
        <f>J40-I40</f>
        <v>-2</v>
      </c>
      <c r="M40" s="9">
        <f>L40/I40</f>
        <v>-0.66666666666666663</v>
      </c>
    </row>
    <row r="41" spans="1:13" x14ac:dyDescent="0.35">
      <c r="A41" t="s">
        <v>92</v>
      </c>
      <c r="B41" s="4" t="s">
        <v>89</v>
      </c>
      <c r="C41" t="s">
        <v>212</v>
      </c>
      <c r="D41" t="s">
        <v>17</v>
      </c>
      <c r="E41" t="s">
        <v>213</v>
      </c>
      <c r="F41" t="s">
        <v>214</v>
      </c>
      <c r="G41" t="s">
        <v>26</v>
      </c>
      <c r="H41">
        <v>2</v>
      </c>
      <c r="I41">
        <v>2</v>
      </c>
      <c r="J41">
        <v>0</v>
      </c>
      <c r="K41" s="5">
        <f>AVERAGE(H41:J41)</f>
        <v>1.3333333333333333</v>
      </c>
      <c r="L41">
        <f>J41-I41</f>
        <v>-2</v>
      </c>
      <c r="M41" s="9">
        <f>L41/I41</f>
        <v>-1</v>
      </c>
    </row>
    <row r="42" spans="1:13" x14ac:dyDescent="0.35">
      <c r="A42" t="s">
        <v>92</v>
      </c>
      <c r="B42" s="4" t="s">
        <v>267</v>
      </c>
      <c r="C42" t="s">
        <v>45</v>
      </c>
      <c r="D42" t="s">
        <v>17</v>
      </c>
      <c r="E42" t="s">
        <v>276</v>
      </c>
      <c r="F42" t="s">
        <v>46</v>
      </c>
      <c r="G42" t="s">
        <v>26</v>
      </c>
      <c r="H42">
        <v>12</v>
      </c>
      <c r="I42">
        <v>20</v>
      </c>
      <c r="J42">
        <v>19</v>
      </c>
      <c r="K42" s="5">
        <f>AVERAGE(H42:J42)</f>
        <v>17</v>
      </c>
      <c r="L42">
        <f>J42-I42</f>
        <v>-1</v>
      </c>
      <c r="M42" s="9">
        <f>L42/I42</f>
        <v>-0.05</v>
      </c>
    </row>
    <row r="43" spans="1:13" x14ac:dyDescent="0.35">
      <c r="A43" t="s">
        <v>92</v>
      </c>
      <c r="B43" s="4" t="s">
        <v>271</v>
      </c>
      <c r="C43" t="s">
        <v>242</v>
      </c>
      <c r="D43" t="s">
        <v>14</v>
      </c>
      <c r="E43" t="s">
        <v>243</v>
      </c>
      <c r="F43" t="s">
        <v>242</v>
      </c>
      <c r="G43" t="s">
        <v>15</v>
      </c>
      <c r="H43">
        <v>11</v>
      </c>
      <c r="I43">
        <v>16</v>
      </c>
      <c r="J43">
        <v>15</v>
      </c>
      <c r="K43" s="5">
        <f>AVERAGE(H43:J43)</f>
        <v>14</v>
      </c>
      <c r="L43">
        <f>J43-I43</f>
        <v>-1</v>
      </c>
      <c r="M43" s="9">
        <f>L43/I43</f>
        <v>-6.25E-2</v>
      </c>
    </row>
    <row r="44" spans="1:13" x14ac:dyDescent="0.35">
      <c r="A44" t="s">
        <v>92</v>
      </c>
      <c r="B44" s="4" t="s">
        <v>282</v>
      </c>
      <c r="C44" t="s">
        <v>98</v>
      </c>
      <c r="D44" t="s">
        <v>14</v>
      </c>
      <c r="E44" t="s">
        <v>101</v>
      </c>
      <c r="F44" t="s">
        <v>102</v>
      </c>
      <c r="G44" t="s">
        <v>16</v>
      </c>
      <c r="H44">
        <v>3</v>
      </c>
      <c r="I44">
        <v>8</v>
      </c>
      <c r="J44">
        <v>7</v>
      </c>
      <c r="K44" s="5">
        <f>AVERAGE(H44:J44)</f>
        <v>6</v>
      </c>
      <c r="L44">
        <f>J44-I44</f>
        <v>-1</v>
      </c>
      <c r="M44" s="9">
        <f>L44/I44</f>
        <v>-0.125</v>
      </c>
    </row>
    <row r="45" spans="1:13" x14ac:dyDescent="0.35">
      <c r="A45" t="s">
        <v>92</v>
      </c>
      <c r="B45" s="4" t="s">
        <v>50</v>
      </c>
      <c r="C45" t="s">
        <v>184</v>
      </c>
      <c r="D45" t="s">
        <v>14</v>
      </c>
      <c r="E45" t="s">
        <v>188</v>
      </c>
      <c r="F45" t="s">
        <v>189</v>
      </c>
      <c r="G45" t="s">
        <v>16</v>
      </c>
      <c r="H45">
        <v>1</v>
      </c>
      <c r="I45">
        <v>6</v>
      </c>
      <c r="J45">
        <v>5</v>
      </c>
      <c r="K45" s="5">
        <f>AVERAGE(H45:J45)</f>
        <v>4</v>
      </c>
      <c r="L45">
        <f>J45-I45</f>
        <v>-1</v>
      </c>
      <c r="M45" s="9">
        <f>L45/I45</f>
        <v>-0.16666666666666666</v>
      </c>
    </row>
    <row r="46" spans="1:13" x14ac:dyDescent="0.35">
      <c r="A46" t="s">
        <v>92</v>
      </c>
      <c r="B46" s="4" t="s">
        <v>56</v>
      </c>
      <c r="C46" t="s">
        <v>23</v>
      </c>
      <c r="D46" t="s">
        <v>14</v>
      </c>
      <c r="E46" t="s">
        <v>109</v>
      </c>
      <c r="F46" t="s">
        <v>23</v>
      </c>
      <c r="G46" t="s">
        <v>16</v>
      </c>
      <c r="H46">
        <v>4</v>
      </c>
      <c r="I46">
        <v>5</v>
      </c>
      <c r="J46">
        <v>4</v>
      </c>
      <c r="K46" s="5">
        <f>AVERAGE(H46:J46)</f>
        <v>4.333333333333333</v>
      </c>
      <c r="L46">
        <f>J46-I46</f>
        <v>-1</v>
      </c>
      <c r="M46" s="9">
        <f>L46/I46</f>
        <v>-0.2</v>
      </c>
    </row>
    <row r="47" spans="1:13" x14ac:dyDescent="0.35">
      <c r="A47" t="s">
        <v>92</v>
      </c>
      <c r="B47" s="4" t="s">
        <v>56</v>
      </c>
      <c r="C47" t="s">
        <v>212</v>
      </c>
      <c r="D47" t="s">
        <v>17</v>
      </c>
      <c r="E47" t="s">
        <v>215</v>
      </c>
      <c r="F47" t="s">
        <v>212</v>
      </c>
      <c r="G47" t="s">
        <v>15</v>
      </c>
      <c r="H47">
        <v>1</v>
      </c>
      <c r="I47">
        <v>5</v>
      </c>
      <c r="J47">
        <v>4</v>
      </c>
      <c r="K47" s="5">
        <f>AVERAGE(H47:J47)</f>
        <v>3.3333333333333335</v>
      </c>
      <c r="L47">
        <f>J47-I47</f>
        <v>-1</v>
      </c>
      <c r="M47" s="9">
        <f>L47/I47</f>
        <v>-0.2</v>
      </c>
    </row>
    <row r="48" spans="1:13" x14ac:dyDescent="0.35">
      <c r="A48" t="s">
        <v>92</v>
      </c>
      <c r="B48" s="4" t="s">
        <v>62</v>
      </c>
      <c r="C48" t="s">
        <v>57</v>
      </c>
      <c r="D48" t="s">
        <v>17</v>
      </c>
      <c r="E48" t="s">
        <v>295</v>
      </c>
      <c r="F48" t="s">
        <v>58</v>
      </c>
      <c r="G48" t="s">
        <v>26</v>
      </c>
      <c r="H48">
        <v>2</v>
      </c>
      <c r="I48">
        <v>5</v>
      </c>
      <c r="J48">
        <v>4</v>
      </c>
      <c r="K48" s="5">
        <f>AVERAGE(H48:J48)</f>
        <v>3.6666666666666665</v>
      </c>
      <c r="L48">
        <f>J48-I48</f>
        <v>-1</v>
      </c>
      <c r="M48" s="9">
        <f>L48/I48</f>
        <v>-0.2</v>
      </c>
    </row>
    <row r="49" spans="1:13" x14ac:dyDescent="0.35">
      <c r="A49" t="s">
        <v>92</v>
      </c>
      <c r="B49" s="4" t="s">
        <v>308</v>
      </c>
      <c r="C49" t="s">
        <v>303</v>
      </c>
      <c r="D49" t="s">
        <v>17</v>
      </c>
      <c r="E49" t="s">
        <v>306</v>
      </c>
      <c r="F49" t="s">
        <v>307</v>
      </c>
      <c r="G49" t="s">
        <v>15</v>
      </c>
      <c r="H49">
        <v>5</v>
      </c>
      <c r="I49">
        <v>4</v>
      </c>
      <c r="J49">
        <v>3</v>
      </c>
      <c r="K49" s="5">
        <f>AVERAGE(H49:J49)</f>
        <v>4</v>
      </c>
      <c r="L49">
        <f>J49-I49</f>
        <v>-1</v>
      </c>
      <c r="M49" s="9">
        <f>L49/I49</f>
        <v>-0.25</v>
      </c>
    </row>
    <row r="50" spans="1:13" x14ac:dyDescent="0.35">
      <c r="A50" t="s">
        <v>92</v>
      </c>
      <c r="B50" s="4" t="s">
        <v>74</v>
      </c>
      <c r="C50" t="s">
        <v>33</v>
      </c>
      <c r="D50" t="s">
        <v>14</v>
      </c>
      <c r="E50" t="s">
        <v>129</v>
      </c>
      <c r="F50" t="s">
        <v>130</v>
      </c>
      <c r="G50" t="s">
        <v>15</v>
      </c>
      <c r="H50">
        <v>2</v>
      </c>
      <c r="I50">
        <v>2</v>
      </c>
      <c r="J50">
        <v>1</v>
      </c>
      <c r="K50" s="5">
        <f>AVERAGE(H50:J50)</f>
        <v>1.6666666666666667</v>
      </c>
      <c r="L50">
        <f>J50-I50</f>
        <v>-1</v>
      </c>
      <c r="M50" s="9">
        <f>L50/I50</f>
        <v>-0.5</v>
      </c>
    </row>
    <row r="51" spans="1:13" x14ac:dyDescent="0.35">
      <c r="A51" t="s">
        <v>92</v>
      </c>
      <c r="B51" s="4" t="s">
        <v>329</v>
      </c>
      <c r="C51" t="s">
        <v>193</v>
      </c>
      <c r="D51" t="s">
        <v>14</v>
      </c>
      <c r="E51" t="s">
        <v>194</v>
      </c>
      <c r="F51" t="s">
        <v>195</v>
      </c>
      <c r="G51" t="s">
        <v>15</v>
      </c>
      <c r="H51">
        <v>1</v>
      </c>
      <c r="I51">
        <v>2</v>
      </c>
      <c r="J51">
        <v>1</v>
      </c>
      <c r="K51" s="5">
        <f>AVERAGE(H51:J51)</f>
        <v>1.3333333333333333</v>
      </c>
      <c r="L51">
        <f>J51-I51</f>
        <v>-1</v>
      </c>
      <c r="M51" s="9">
        <f>L51/I51</f>
        <v>-0.5</v>
      </c>
    </row>
    <row r="52" spans="1:13" x14ac:dyDescent="0.35">
      <c r="A52" t="s">
        <v>92</v>
      </c>
      <c r="B52" s="4" t="s">
        <v>335</v>
      </c>
      <c r="C52" t="s">
        <v>330</v>
      </c>
      <c r="D52" t="s">
        <v>17</v>
      </c>
      <c r="E52" t="s">
        <v>333</v>
      </c>
      <c r="F52" t="s">
        <v>334</v>
      </c>
      <c r="G52" t="s">
        <v>15</v>
      </c>
      <c r="H52">
        <v>0</v>
      </c>
      <c r="I52">
        <v>2</v>
      </c>
      <c r="J52">
        <v>1</v>
      </c>
      <c r="K52" s="5">
        <f>AVERAGE(H52:J52)</f>
        <v>1</v>
      </c>
      <c r="L52">
        <f>J52-I52</f>
        <v>-1</v>
      </c>
      <c r="M52" s="9">
        <f>L52/I52</f>
        <v>-0.5</v>
      </c>
    </row>
    <row r="53" spans="1:13" x14ac:dyDescent="0.35">
      <c r="A53" t="s">
        <v>92</v>
      </c>
      <c r="B53" s="4" t="s">
        <v>87</v>
      </c>
      <c r="C53" t="s">
        <v>119</v>
      </c>
      <c r="D53" t="s">
        <v>14</v>
      </c>
      <c r="E53" t="s">
        <v>120</v>
      </c>
      <c r="F53" t="s">
        <v>121</v>
      </c>
      <c r="G53" t="s">
        <v>16</v>
      </c>
      <c r="H53">
        <v>0</v>
      </c>
      <c r="I53">
        <v>1</v>
      </c>
      <c r="J53">
        <v>0</v>
      </c>
      <c r="K53" s="5">
        <f>AVERAGE(H53:J53)</f>
        <v>0.33333333333333331</v>
      </c>
      <c r="L53">
        <f>J53-I53</f>
        <v>-1</v>
      </c>
      <c r="M53" s="9">
        <f>L53/I53</f>
        <v>-1</v>
      </c>
    </row>
    <row r="54" spans="1:13" x14ac:dyDescent="0.35">
      <c r="A54" t="s">
        <v>92</v>
      </c>
      <c r="B54" s="4" t="s">
        <v>87</v>
      </c>
      <c r="C54" t="s">
        <v>37</v>
      </c>
      <c r="D54" t="s">
        <v>17</v>
      </c>
      <c r="E54" t="s">
        <v>173</v>
      </c>
      <c r="F54" t="s">
        <v>174</v>
      </c>
      <c r="G54" t="s">
        <v>15</v>
      </c>
      <c r="H54">
        <v>0</v>
      </c>
      <c r="I54">
        <v>1</v>
      </c>
      <c r="J54">
        <v>0</v>
      </c>
      <c r="K54" s="5">
        <f>AVERAGE(H54:J54)</f>
        <v>0.33333333333333331</v>
      </c>
      <c r="L54">
        <f>J54-I54</f>
        <v>-1</v>
      </c>
      <c r="M54" s="9">
        <f>L54/I54</f>
        <v>-1</v>
      </c>
    </row>
    <row r="55" spans="1:13" x14ac:dyDescent="0.35">
      <c r="A55" t="s">
        <v>92</v>
      </c>
      <c r="B55" s="4" t="s">
        <v>87</v>
      </c>
      <c r="C55" t="s">
        <v>37</v>
      </c>
      <c r="D55" t="s">
        <v>17</v>
      </c>
      <c r="E55" t="s">
        <v>177</v>
      </c>
      <c r="F55" t="s">
        <v>176</v>
      </c>
      <c r="G55" t="s">
        <v>16</v>
      </c>
      <c r="H55">
        <v>0</v>
      </c>
      <c r="I55">
        <v>1</v>
      </c>
      <c r="J55">
        <v>0</v>
      </c>
      <c r="K55" s="5">
        <f>AVERAGE(H55:J55)</f>
        <v>0.33333333333333331</v>
      </c>
      <c r="L55">
        <f>J55-I55</f>
        <v>-1</v>
      </c>
      <c r="M55" s="9">
        <f>L55/I55</f>
        <v>-1</v>
      </c>
    </row>
    <row r="56" spans="1:13" x14ac:dyDescent="0.35">
      <c r="A56" t="s">
        <v>92</v>
      </c>
      <c r="B56" s="4" t="s">
        <v>367</v>
      </c>
      <c r="C56" t="s">
        <v>272</v>
      </c>
      <c r="D56" t="s">
        <v>14</v>
      </c>
      <c r="E56" t="s">
        <v>275</v>
      </c>
      <c r="F56" t="s">
        <v>272</v>
      </c>
      <c r="G56" t="s">
        <v>16</v>
      </c>
      <c r="H56">
        <v>2</v>
      </c>
      <c r="I56">
        <v>1</v>
      </c>
      <c r="J56">
        <v>0</v>
      </c>
      <c r="K56" s="5">
        <f>AVERAGE(H56:J56)</f>
        <v>1</v>
      </c>
      <c r="L56">
        <f>J56-I56</f>
        <v>-1</v>
      </c>
      <c r="M56" s="9">
        <f>L56/I56</f>
        <v>-1</v>
      </c>
    </row>
    <row r="57" spans="1:13" x14ac:dyDescent="0.35">
      <c r="A57" t="s">
        <v>92</v>
      </c>
      <c r="B57" s="4" t="s">
        <v>367</v>
      </c>
      <c r="C57" t="s">
        <v>78</v>
      </c>
      <c r="D57" t="s">
        <v>17</v>
      </c>
      <c r="E57" t="s">
        <v>328</v>
      </c>
      <c r="F57" t="s">
        <v>78</v>
      </c>
      <c r="G57" t="s">
        <v>15</v>
      </c>
      <c r="H57">
        <v>2</v>
      </c>
      <c r="I57">
        <v>1</v>
      </c>
      <c r="J57">
        <v>0</v>
      </c>
      <c r="K57" s="5">
        <f>AVERAGE(H57:J57)</f>
        <v>1</v>
      </c>
      <c r="L57">
        <f>J57-I57</f>
        <v>-1</v>
      </c>
      <c r="M57" s="9">
        <f>L57/I57</f>
        <v>-1</v>
      </c>
    </row>
    <row r="58" spans="1:13" x14ac:dyDescent="0.35">
      <c r="A58" t="s">
        <v>92</v>
      </c>
      <c r="B58" s="4" t="s">
        <v>97</v>
      </c>
      <c r="C58" t="s">
        <v>149</v>
      </c>
      <c r="D58" t="s">
        <v>14</v>
      </c>
      <c r="E58" t="s">
        <v>150</v>
      </c>
      <c r="F58" t="s">
        <v>151</v>
      </c>
      <c r="G58" t="s">
        <v>16</v>
      </c>
      <c r="H58">
        <v>24</v>
      </c>
      <c r="I58">
        <v>0</v>
      </c>
      <c r="J58">
        <v>0</v>
      </c>
      <c r="K58" s="5">
        <f>AVERAGE(H58:J58)</f>
        <v>8</v>
      </c>
      <c r="L58">
        <f>J58-I58</f>
        <v>0</v>
      </c>
      <c r="M58" s="8" t="s">
        <v>374</v>
      </c>
    </row>
    <row r="59" spans="1:13" x14ac:dyDescent="0.35">
      <c r="A59" t="s">
        <v>92</v>
      </c>
      <c r="B59" s="4" t="s">
        <v>97</v>
      </c>
      <c r="C59" t="s">
        <v>149</v>
      </c>
      <c r="D59" t="s">
        <v>14</v>
      </c>
      <c r="E59" t="s">
        <v>152</v>
      </c>
      <c r="F59" t="s">
        <v>153</v>
      </c>
      <c r="G59" t="s">
        <v>16</v>
      </c>
      <c r="H59">
        <v>14</v>
      </c>
      <c r="I59">
        <v>0</v>
      </c>
      <c r="J59">
        <v>0</v>
      </c>
      <c r="K59" s="5">
        <f>AVERAGE(H59:J59)</f>
        <v>4.666666666666667</v>
      </c>
      <c r="L59">
        <f>J59-I59</f>
        <v>0</v>
      </c>
      <c r="M59" s="8" t="s">
        <v>374</v>
      </c>
    </row>
    <row r="60" spans="1:13" x14ac:dyDescent="0.35">
      <c r="A60" t="s">
        <v>92</v>
      </c>
      <c r="B60" s="4" t="s">
        <v>19</v>
      </c>
      <c r="C60" t="s">
        <v>149</v>
      </c>
      <c r="D60" t="s">
        <v>14</v>
      </c>
      <c r="E60" t="s">
        <v>154</v>
      </c>
      <c r="F60" t="s">
        <v>155</v>
      </c>
      <c r="G60" t="s">
        <v>16</v>
      </c>
      <c r="H60">
        <v>22</v>
      </c>
      <c r="I60">
        <v>0</v>
      </c>
      <c r="J60">
        <v>0</v>
      </c>
      <c r="K60" s="5">
        <f>AVERAGE(H60:J60)</f>
        <v>7.333333333333333</v>
      </c>
      <c r="L60">
        <f>J60-I60</f>
        <v>0</v>
      </c>
      <c r="M60" s="8" t="s">
        <v>374</v>
      </c>
    </row>
    <row r="61" spans="1:13" x14ac:dyDescent="0.35">
      <c r="A61" t="s">
        <v>92</v>
      </c>
      <c r="B61" s="4" t="s">
        <v>22</v>
      </c>
      <c r="C61" t="s">
        <v>37</v>
      </c>
      <c r="D61" t="s">
        <v>17</v>
      </c>
      <c r="E61" t="s">
        <v>175</v>
      </c>
      <c r="F61" t="s">
        <v>176</v>
      </c>
      <c r="G61" t="s">
        <v>16</v>
      </c>
      <c r="H61">
        <v>1</v>
      </c>
      <c r="I61">
        <v>0</v>
      </c>
      <c r="J61">
        <v>0</v>
      </c>
      <c r="K61" s="5">
        <f>AVERAGE(H61:J61)</f>
        <v>0.33333333333333331</v>
      </c>
      <c r="L61">
        <f>J61-I61</f>
        <v>0</v>
      </c>
      <c r="M61" s="8" t="s">
        <v>374</v>
      </c>
    </row>
    <row r="62" spans="1:13" x14ac:dyDescent="0.35">
      <c r="A62" t="s">
        <v>92</v>
      </c>
      <c r="B62" s="4" t="s">
        <v>24</v>
      </c>
      <c r="C62" t="s">
        <v>39</v>
      </c>
      <c r="D62" t="s">
        <v>17</v>
      </c>
      <c r="E62" t="s">
        <v>180</v>
      </c>
      <c r="F62" t="s">
        <v>181</v>
      </c>
      <c r="G62" t="s">
        <v>16</v>
      </c>
      <c r="H62">
        <v>5</v>
      </c>
      <c r="I62">
        <v>0</v>
      </c>
      <c r="J62">
        <v>0</v>
      </c>
      <c r="K62" s="5">
        <f>AVERAGE(H62:J62)</f>
        <v>1.6666666666666667</v>
      </c>
      <c r="L62">
        <f>J62-I62</f>
        <v>0</v>
      </c>
      <c r="M62" s="8" t="s">
        <v>374</v>
      </c>
    </row>
    <row r="63" spans="1:13" x14ac:dyDescent="0.35">
      <c r="A63" t="s">
        <v>92</v>
      </c>
      <c r="B63" s="4" t="s">
        <v>24</v>
      </c>
      <c r="C63" t="s">
        <v>184</v>
      </c>
      <c r="D63" t="s">
        <v>14</v>
      </c>
      <c r="E63" t="s">
        <v>187</v>
      </c>
      <c r="F63" t="s">
        <v>186</v>
      </c>
      <c r="G63" t="s">
        <v>16</v>
      </c>
      <c r="H63">
        <v>1</v>
      </c>
      <c r="I63">
        <v>0</v>
      </c>
      <c r="J63">
        <v>0</v>
      </c>
      <c r="K63" s="5">
        <f>AVERAGE(H63:J63)</f>
        <v>0.33333333333333331</v>
      </c>
      <c r="L63">
        <f>J63-I63</f>
        <v>0</v>
      </c>
      <c r="M63" s="8" t="s">
        <v>374</v>
      </c>
    </row>
    <row r="64" spans="1:13" x14ac:dyDescent="0.35">
      <c r="A64" t="s">
        <v>92</v>
      </c>
      <c r="B64" s="4" t="s">
        <v>118</v>
      </c>
      <c r="C64" t="s">
        <v>224</v>
      </c>
      <c r="D64" t="s">
        <v>14</v>
      </c>
      <c r="E64" t="s">
        <v>225</v>
      </c>
      <c r="F64" t="s">
        <v>226</v>
      </c>
      <c r="G64" t="s">
        <v>15</v>
      </c>
      <c r="H64">
        <v>30</v>
      </c>
      <c r="I64">
        <v>0</v>
      </c>
      <c r="J64">
        <v>0</v>
      </c>
      <c r="K64" s="5">
        <f>AVERAGE(H64:J64)</f>
        <v>10</v>
      </c>
      <c r="L64">
        <f>J64-I64</f>
        <v>0</v>
      </c>
      <c r="M64" s="8" t="s">
        <v>374</v>
      </c>
    </row>
    <row r="65" spans="1:13" x14ac:dyDescent="0.35">
      <c r="A65" t="s">
        <v>92</v>
      </c>
      <c r="B65" s="4" t="s">
        <v>122</v>
      </c>
      <c r="C65" t="s">
        <v>224</v>
      </c>
      <c r="D65" t="s">
        <v>14</v>
      </c>
      <c r="E65" t="s">
        <v>227</v>
      </c>
      <c r="F65" t="s">
        <v>228</v>
      </c>
      <c r="G65" t="s">
        <v>16</v>
      </c>
      <c r="H65">
        <v>31</v>
      </c>
      <c r="I65">
        <v>0</v>
      </c>
      <c r="J65">
        <v>0</v>
      </c>
      <c r="K65" s="5">
        <f>AVERAGE(H65:J65)</f>
        <v>10.333333333333334</v>
      </c>
      <c r="L65">
        <f>J65-I65</f>
        <v>0</v>
      </c>
      <c r="M65" s="8" t="s">
        <v>374</v>
      </c>
    </row>
    <row r="66" spans="1:13" x14ac:dyDescent="0.35">
      <c r="A66" t="s">
        <v>92</v>
      </c>
      <c r="B66" s="4" t="s">
        <v>29</v>
      </c>
      <c r="C66" t="s">
        <v>247</v>
      </c>
      <c r="D66" t="s">
        <v>14</v>
      </c>
      <c r="E66" t="s">
        <v>250</v>
      </c>
      <c r="F66" t="s">
        <v>251</v>
      </c>
      <c r="G66" t="s">
        <v>15</v>
      </c>
      <c r="H66">
        <v>1</v>
      </c>
      <c r="I66">
        <v>0</v>
      </c>
      <c r="J66">
        <v>0</v>
      </c>
      <c r="K66" s="5">
        <f>AVERAGE(H66:J66)</f>
        <v>0.33333333333333331</v>
      </c>
      <c r="L66">
        <f>J66-I66</f>
        <v>0</v>
      </c>
      <c r="M66" s="8" t="s">
        <v>374</v>
      </c>
    </row>
    <row r="67" spans="1:13" x14ac:dyDescent="0.35">
      <c r="A67" t="s">
        <v>92</v>
      </c>
      <c r="B67" s="4" t="s">
        <v>29</v>
      </c>
      <c r="C67" t="s">
        <v>268</v>
      </c>
      <c r="D67" t="s">
        <v>14</v>
      </c>
      <c r="E67" t="s">
        <v>269</v>
      </c>
      <c r="F67" t="s">
        <v>270</v>
      </c>
      <c r="G67" t="s">
        <v>256</v>
      </c>
      <c r="H67">
        <v>37</v>
      </c>
      <c r="I67">
        <v>0</v>
      </c>
      <c r="J67">
        <v>0</v>
      </c>
      <c r="K67" s="5">
        <f>AVERAGE(H67:J67)</f>
        <v>12.333333333333334</v>
      </c>
      <c r="L67">
        <f>J67-I67</f>
        <v>0</v>
      </c>
      <c r="M67" s="8" t="s">
        <v>374</v>
      </c>
    </row>
    <row r="68" spans="1:13" x14ac:dyDescent="0.35">
      <c r="A68" t="s">
        <v>92</v>
      </c>
      <c r="B68" s="4" t="s">
        <v>32</v>
      </c>
      <c r="C68" t="s">
        <v>287</v>
      </c>
      <c r="D68" t="s">
        <v>14</v>
      </c>
      <c r="E68" t="s">
        <v>288</v>
      </c>
      <c r="F68" t="s">
        <v>289</v>
      </c>
      <c r="G68" t="s">
        <v>16</v>
      </c>
      <c r="H68">
        <v>3</v>
      </c>
      <c r="I68">
        <v>0</v>
      </c>
      <c r="J68">
        <v>0</v>
      </c>
      <c r="K68" s="5">
        <f>AVERAGE(H68:J68)</f>
        <v>1</v>
      </c>
      <c r="L68">
        <f>J68-I68</f>
        <v>0</v>
      </c>
      <c r="M68" s="8" t="s">
        <v>374</v>
      </c>
    </row>
    <row r="69" spans="1:13" x14ac:dyDescent="0.35">
      <c r="A69" t="s">
        <v>92</v>
      </c>
      <c r="B69" s="4" t="s">
        <v>138</v>
      </c>
      <c r="C69" t="s">
        <v>336</v>
      </c>
      <c r="D69" t="s">
        <v>14</v>
      </c>
      <c r="E69" t="s">
        <v>343</v>
      </c>
      <c r="F69" t="s">
        <v>340</v>
      </c>
      <c r="G69" t="s">
        <v>16</v>
      </c>
      <c r="H69">
        <v>2</v>
      </c>
      <c r="I69">
        <v>0</v>
      </c>
      <c r="J69">
        <v>0</v>
      </c>
      <c r="K69" s="5">
        <f>AVERAGE(H69:J69)</f>
        <v>0.66666666666666663</v>
      </c>
      <c r="L69">
        <f>J69-I69</f>
        <v>0</v>
      </c>
      <c r="M69" s="8" t="s">
        <v>374</v>
      </c>
    </row>
    <row r="70" spans="1:13" x14ac:dyDescent="0.35">
      <c r="A70" t="s">
        <v>92</v>
      </c>
      <c r="B70" s="4" t="s">
        <v>142</v>
      </c>
      <c r="C70" t="s">
        <v>88</v>
      </c>
      <c r="D70" t="s">
        <v>17</v>
      </c>
      <c r="E70" t="s">
        <v>359</v>
      </c>
      <c r="F70" t="s">
        <v>360</v>
      </c>
      <c r="G70" t="s">
        <v>16</v>
      </c>
      <c r="H70">
        <v>5</v>
      </c>
      <c r="I70">
        <v>0</v>
      </c>
      <c r="J70">
        <v>0</v>
      </c>
      <c r="K70" s="5">
        <f>AVERAGE(H70:J70)</f>
        <v>1.6666666666666667</v>
      </c>
      <c r="L70">
        <f>J70-I70</f>
        <v>0</v>
      </c>
      <c r="M70" s="8" t="s">
        <v>374</v>
      </c>
    </row>
    <row r="71" spans="1:13" x14ac:dyDescent="0.35">
      <c r="A71" t="s">
        <v>92</v>
      </c>
      <c r="B71" s="4" t="s">
        <v>148</v>
      </c>
      <c r="C71" t="s">
        <v>368</v>
      </c>
      <c r="D71" t="s">
        <v>17</v>
      </c>
      <c r="E71" t="s">
        <v>369</v>
      </c>
      <c r="F71" t="s">
        <v>370</v>
      </c>
      <c r="G71" t="s">
        <v>256</v>
      </c>
      <c r="H71">
        <v>4</v>
      </c>
      <c r="I71">
        <v>0</v>
      </c>
      <c r="J71">
        <v>0</v>
      </c>
      <c r="K71" s="5">
        <f>AVERAGE(H71:J71)</f>
        <v>1.3333333333333333</v>
      </c>
      <c r="L71">
        <f>J71-I71</f>
        <v>0</v>
      </c>
      <c r="M71" s="8" t="s">
        <v>374</v>
      </c>
    </row>
    <row r="72" spans="1:13" x14ac:dyDescent="0.35">
      <c r="A72" t="s">
        <v>92</v>
      </c>
      <c r="B72" s="4" t="s">
        <v>148</v>
      </c>
      <c r="C72" t="s">
        <v>368</v>
      </c>
      <c r="D72" t="s">
        <v>17</v>
      </c>
      <c r="E72" t="s">
        <v>371</v>
      </c>
      <c r="F72" t="s">
        <v>372</v>
      </c>
      <c r="G72" t="s">
        <v>256</v>
      </c>
      <c r="H72">
        <v>1</v>
      </c>
      <c r="I72">
        <v>0</v>
      </c>
      <c r="J72">
        <v>0</v>
      </c>
      <c r="K72" s="5">
        <f>AVERAGE(H72:J72)</f>
        <v>0.33333333333333331</v>
      </c>
      <c r="L72">
        <f>J72-I72</f>
        <v>0</v>
      </c>
      <c r="M72" s="8" t="s">
        <v>374</v>
      </c>
    </row>
    <row r="73" spans="1:13" x14ac:dyDescent="0.35">
      <c r="A73" t="s">
        <v>92</v>
      </c>
      <c r="B73" s="4" t="s">
        <v>219</v>
      </c>
      <c r="C73" t="s">
        <v>94</v>
      </c>
      <c r="D73" t="s">
        <v>14</v>
      </c>
      <c r="E73" t="s">
        <v>95</v>
      </c>
      <c r="F73" t="s">
        <v>96</v>
      </c>
      <c r="G73" t="s">
        <v>15</v>
      </c>
      <c r="H73">
        <v>27</v>
      </c>
      <c r="I73">
        <v>25</v>
      </c>
      <c r="J73">
        <v>25</v>
      </c>
      <c r="K73" s="5">
        <f>AVERAGE(H73:J73)</f>
        <v>25.666666666666668</v>
      </c>
      <c r="L73">
        <f>J73-I73</f>
        <v>0</v>
      </c>
      <c r="M73" s="9">
        <f>L73/I73</f>
        <v>0</v>
      </c>
    </row>
    <row r="74" spans="1:13" x14ac:dyDescent="0.35">
      <c r="A74" t="s">
        <v>92</v>
      </c>
      <c r="B74" s="4" t="s">
        <v>223</v>
      </c>
      <c r="C74" t="s">
        <v>143</v>
      </c>
      <c r="D74" t="s">
        <v>14</v>
      </c>
      <c r="E74" t="s">
        <v>144</v>
      </c>
      <c r="F74" t="s">
        <v>145</v>
      </c>
      <c r="G74" t="s">
        <v>15</v>
      </c>
      <c r="H74">
        <v>3</v>
      </c>
      <c r="I74">
        <v>5</v>
      </c>
      <c r="J74">
        <v>5</v>
      </c>
      <c r="K74" s="5">
        <f>AVERAGE(H74:J74)</f>
        <v>4.333333333333333</v>
      </c>
      <c r="L74">
        <f>J74-I74</f>
        <v>0</v>
      </c>
      <c r="M74" s="9">
        <f>L74/I74</f>
        <v>0</v>
      </c>
    </row>
    <row r="75" spans="1:13" x14ac:dyDescent="0.35">
      <c r="A75" t="s">
        <v>92</v>
      </c>
      <c r="B75" s="4" t="s">
        <v>223</v>
      </c>
      <c r="C75" t="s">
        <v>184</v>
      </c>
      <c r="D75" t="s">
        <v>14</v>
      </c>
      <c r="E75" t="s">
        <v>190</v>
      </c>
      <c r="F75" t="s">
        <v>186</v>
      </c>
      <c r="G75" t="s">
        <v>16</v>
      </c>
      <c r="H75">
        <v>0</v>
      </c>
      <c r="I75">
        <v>1</v>
      </c>
      <c r="J75">
        <v>1</v>
      </c>
      <c r="K75" s="5">
        <f>AVERAGE(H75:J75)</f>
        <v>0.66666666666666663</v>
      </c>
      <c r="L75">
        <f>J75-I75</f>
        <v>0</v>
      </c>
      <c r="M75" s="9">
        <f>L75/I75</f>
        <v>0</v>
      </c>
    </row>
    <row r="76" spans="1:13" x14ac:dyDescent="0.35">
      <c r="A76" t="s">
        <v>92</v>
      </c>
      <c r="B76" s="4" t="s">
        <v>229</v>
      </c>
      <c r="C76" t="s">
        <v>198</v>
      </c>
      <c r="D76" t="s">
        <v>17</v>
      </c>
      <c r="E76" t="s">
        <v>201</v>
      </c>
      <c r="F76" t="s">
        <v>202</v>
      </c>
      <c r="G76" t="s">
        <v>15</v>
      </c>
      <c r="H76">
        <v>3</v>
      </c>
      <c r="I76">
        <v>1</v>
      </c>
      <c r="J76">
        <v>1</v>
      </c>
      <c r="K76" s="5">
        <f>AVERAGE(H76:J76)</f>
        <v>1.6666666666666667</v>
      </c>
      <c r="L76">
        <f>J76-I76</f>
        <v>0</v>
      </c>
      <c r="M76" s="9">
        <f>L76/I76</f>
        <v>0</v>
      </c>
    </row>
    <row r="77" spans="1:13" x14ac:dyDescent="0.35">
      <c r="A77" t="s">
        <v>92</v>
      </c>
      <c r="B77" s="4" t="s">
        <v>233</v>
      </c>
      <c r="C77" t="s">
        <v>41</v>
      </c>
      <c r="D77" t="s">
        <v>17</v>
      </c>
      <c r="E77" t="s">
        <v>205</v>
      </c>
      <c r="F77" t="s">
        <v>206</v>
      </c>
      <c r="G77" t="s">
        <v>16</v>
      </c>
      <c r="H77">
        <v>0</v>
      </c>
      <c r="I77">
        <v>1</v>
      </c>
      <c r="J77">
        <v>1</v>
      </c>
      <c r="K77" s="5">
        <f>AVERAGE(H77:J77)</f>
        <v>0.66666666666666663</v>
      </c>
      <c r="L77">
        <f>J77-I77</f>
        <v>0</v>
      </c>
      <c r="M77" s="9">
        <f>L77/I77</f>
        <v>0</v>
      </c>
    </row>
    <row r="78" spans="1:13" x14ac:dyDescent="0.35">
      <c r="A78" t="s">
        <v>92</v>
      </c>
      <c r="B78" s="4" t="s">
        <v>233</v>
      </c>
      <c r="C78" t="s">
        <v>242</v>
      </c>
      <c r="D78" t="s">
        <v>14</v>
      </c>
      <c r="E78" t="s">
        <v>244</v>
      </c>
      <c r="F78" t="s">
        <v>245</v>
      </c>
      <c r="G78" t="s">
        <v>16</v>
      </c>
      <c r="H78">
        <v>0</v>
      </c>
      <c r="I78">
        <v>1</v>
      </c>
      <c r="J78">
        <v>1</v>
      </c>
      <c r="K78" s="5">
        <f>AVERAGE(H78:J78)</f>
        <v>0.66666666666666663</v>
      </c>
      <c r="L78">
        <f>J78-I78</f>
        <v>0</v>
      </c>
      <c r="M78" s="9">
        <f>L78/I78</f>
        <v>0</v>
      </c>
    </row>
    <row r="79" spans="1:13" x14ac:dyDescent="0.35">
      <c r="A79" t="s">
        <v>92</v>
      </c>
      <c r="B79" s="4" t="s">
        <v>238</v>
      </c>
      <c r="C79" t="s">
        <v>57</v>
      </c>
      <c r="D79" t="s">
        <v>17</v>
      </c>
      <c r="E79" t="s">
        <v>296</v>
      </c>
      <c r="F79" t="s">
        <v>57</v>
      </c>
      <c r="G79" t="s">
        <v>15</v>
      </c>
      <c r="H79">
        <v>0</v>
      </c>
      <c r="I79">
        <v>3</v>
      </c>
      <c r="J79">
        <v>3</v>
      </c>
      <c r="K79" s="5">
        <f>AVERAGE(H79:J79)</f>
        <v>2</v>
      </c>
      <c r="L79">
        <f>J79-I79</f>
        <v>0</v>
      </c>
      <c r="M79" s="9">
        <f>L79/I79</f>
        <v>0</v>
      </c>
    </row>
    <row r="80" spans="1:13" x14ac:dyDescent="0.35">
      <c r="A80" t="s">
        <v>92</v>
      </c>
      <c r="B80" s="4" t="s">
        <v>241</v>
      </c>
      <c r="C80" t="s">
        <v>60</v>
      </c>
      <c r="D80" t="s">
        <v>17</v>
      </c>
      <c r="E80" t="s">
        <v>297</v>
      </c>
      <c r="F80" t="s">
        <v>61</v>
      </c>
      <c r="G80" t="s">
        <v>18</v>
      </c>
      <c r="H80">
        <v>0</v>
      </c>
      <c r="I80">
        <v>6</v>
      </c>
      <c r="J80">
        <v>6</v>
      </c>
      <c r="K80" s="5">
        <f>AVERAGE(H80:J80)</f>
        <v>4</v>
      </c>
      <c r="L80">
        <f>J80-I80</f>
        <v>0</v>
      </c>
      <c r="M80" s="9">
        <f>L80/I80</f>
        <v>0</v>
      </c>
    </row>
    <row r="81" spans="1:13" x14ac:dyDescent="0.35">
      <c r="A81" t="s">
        <v>92</v>
      </c>
      <c r="B81" s="4" t="s">
        <v>241</v>
      </c>
      <c r="C81" t="s">
        <v>303</v>
      </c>
      <c r="D81" t="s">
        <v>17</v>
      </c>
      <c r="E81" t="s">
        <v>304</v>
      </c>
      <c r="F81" t="s">
        <v>305</v>
      </c>
      <c r="G81" t="s">
        <v>26</v>
      </c>
      <c r="H81">
        <v>4</v>
      </c>
      <c r="I81">
        <v>7</v>
      </c>
      <c r="J81">
        <v>7</v>
      </c>
      <c r="K81" s="5">
        <f>AVERAGE(H81:J81)</f>
        <v>6</v>
      </c>
      <c r="L81">
        <f>J81-I81</f>
        <v>0</v>
      </c>
      <c r="M81" s="9">
        <f>L81/I81</f>
        <v>0</v>
      </c>
    </row>
    <row r="82" spans="1:13" x14ac:dyDescent="0.35">
      <c r="A82" t="s">
        <v>92</v>
      </c>
      <c r="B82" s="4" t="s">
        <v>246</v>
      </c>
      <c r="C82" t="s">
        <v>78</v>
      </c>
      <c r="D82" t="s">
        <v>17</v>
      </c>
      <c r="E82" t="s">
        <v>327</v>
      </c>
      <c r="F82" t="s">
        <v>79</v>
      </c>
      <c r="G82" t="s">
        <v>26</v>
      </c>
      <c r="H82">
        <v>12</v>
      </c>
      <c r="I82">
        <v>7</v>
      </c>
      <c r="J82">
        <v>7</v>
      </c>
      <c r="K82" s="5">
        <f>AVERAGE(H82:J82)</f>
        <v>8.6666666666666661</v>
      </c>
      <c r="L82">
        <f>J82-I82</f>
        <v>0</v>
      </c>
      <c r="M82" s="9">
        <f>L82/I82</f>
        <v>0</v>
      </c>
    </row>
    <row r="83" spans="1:13" x14ac:dyDescent="0.35">
      <c r="A83" t="s">
        <v>92</v>
      </c>
      <c r="B83" s="4" t="s">
        <v>246</v>
      </c>
      <c r="C83" t="s">
        <v>336</v>
      </c>
      <c r="D83" t="s">
        <v>14</v>
      </c>
      <c r="E83" t="s">
        <v>337</v>
      </c>
      <c r="F83" t="s">
        <v>338</v>
      </c>
      <c r="G83" t="s">
        <v>15</v>
      </c>
      <c r="H83">
        <v>1</v>
      </c>
      <c r="I83">
        <v>2</v>
      </c>
      <c r="J83">
        <v>2</v>
      </c>
      <c r="K83" s="5">
        <f>AVERAGE(H83:J83)</f>
        <v>1.6666666666666667</v>
      </c>
      <c r="L83">
        <f>J83-I83</f>
        <v>0</v>
      </c>
      <c r="M83" s="9">
        <f>L83/I83</f>
        <v>0</v>
      </c>
    </row>
    <row r="84" spans="1:13" x14ac:dyDescent="0.35">
      <c r="A84" t="s">
        <v>92</v>
      </c>
      <c r="B84" s="4" t="s">
        <v>252</v>
      </c>
      <c r="C84" t="s">
        <v>336</v>
      </c>
      <c r="D84" t="s">
        <v>14</v>
      </c>
      <c r="E84" t="s">
        <v>341</v>
      </c>
      <c r="F84" t="s">
        <v>342</v>
      </c>
      <c r="G84" t="s">
        <v>16</v>
      </c>
      <c r="H84">
        <v>1</v>
      </c>
      <c r="I84">
        <v>1</v>
      </c>
      <c r="J84">
        <v>1</v>
      </c>
      <c r="K84" s="5">
        <f>AVERAGE(H84:J84)</f>
        <v>1</v>
      </c>
      <c r="L84">
        <f>J84-I84</f>
        <v>0</v>
      </c>
      <c r="M84" s="9">
        <f>L84/I84</f>
        <v>0</v>
      </c>
    </row>
    <row r="85" spans="1:13" x14ac:dyDescent="0.35">
      <c r="A85" t="s">
        <v>92</v>
      </c>
      <c r="B85" s="4" t="s">
        <v>257</v>
      </c>
      <c r="C85" t="s">
        <v>81</v>
      </c>
      <c r="D85" t="s">
        <v>17</v>
      </c>
      <c r="E85" t="s">
        <v>346</v>
      </c>
      <c r="F85" t="s">
        <v>82</v>
      </c>
      <c r="G85" t="s">
        <v>26</v>
      </c>
      <c r="H85">
        <v>18</v>
      </c>
      <c r="I85">
        <v>20</v>
      </c>
      <c r="J85">
        <v>20</v>
      </c>
      <c r="K85" s="5">
        <f>AVERAGE(H85:J85)</f>
        <v>19.333333333333332</v>
      </c>
      <c r="L85">
        <f>J85-I85</f>
        <v>0</v>
      </c>
      <c r="M85" s="9">
        <f>L85/I85</f>
        <v>0</v>
      </c>
    </row>
    <row r="86" spans="1:13" x14ac:dyDescent="0.35">
      <c r="A86" t="s">
        <v>92</v>
      </c>
      <c r="B86" s="4" t="s">
        <v>257</v>
      </c>
      <c r="C86" t="s">
        <v>81</v>
      </c>
      <c r="D86" t="s">
        <v>17</v>
      </c>
      <c r="E86" t="s">
        <v>347</v>
      </c>
      <c r="F86" t="s">
        <v>81</v>
      </c>
      <c r="G86" t="s">
        <v>15</v>
      </c>
      <c r="H86">
        <v>0</v>
      </c>
      <c r="I86">
        <v>1</v>
      </c>
      <c r="J86">
        <v>1</v>
      </c>
      <c r="K86" s="5">
        <f>AVERAGE(H86:J86)</f>
        <v>0.66666666666666663</v>
      </c>
      <c r="L86">
        <f>J86-I86</f>
        <v>0</v>
      </c>
      <c r="M86" s="9">
        <f>L86/I86</f>
        <v>0</v>
      </c>
    </row>
    <row r="87" spans="1:13" x14ac:dyDescent="0.35">
      <c r="A87" t="s">
        <v>92</v>
      </c>
      <c r="B87" s="4" t="s">
        <v>262</v>
      </c>
      <c r="C87" t="s">
        <v>86</v>
      </c>
      <c r="D87" t="s">
        <v>17</v>
      </c>
      <c r="E87" t="s">
        <v>351</v>
      </c>
      <c r="F87" t="s">
        <v>352</v>
      </c>
      <c r="G87" t="s">
        <v>26</v>
      </c>
      <c r="H87">
        <v>0</v>
      </c>
      <c r="I87">
        <v>1</v>
      </c>
      <c r="J87">
        <v>1</v>
      </c>
      <c r="K87" s="5">
        <f>AVERAGE(H87:J87)</f>
        <v>0.66666666666666663</v>
      </c>
      <c r="L87">
        <f>J87-I87</f>
        <v>0</v>
      </c>
      <c r="M87" s="9">
        <f>L87/I87</f>
        <v>0</v>
      </c>
    </row>
    <row r="88" spans="1:13" x14ac:dyDescent="0.35">
      <c r="A88" t="s">
        <v>92</v>
      </c>
      <c r="B88" s="4" t="s">
        <v>97</v>
      </c>
      <c r="C88" t="s">
        <v>123</v>
      </c>
      <c r="D88" t="s">
        <v>14</v>
      </c>
      <c r="E88" t="s">
        <v>124</v>
      </c>
      <c r="F88" t="s">
        <v>125</v>
      </c>
      <c r="G88" t="s">
        <v>18</v>
      </c>
      <c r="H88">
        <v>0</v>
      </c>
      <c r="I88">
        <v>0</v>
      </c>
      <c r="J88">
        <v>1</v>
      </c>
      <c r="K88" s="5">
        <f>AVERAGE(H88:J88)</f>
        <v>0.33333333333333331</v>
      </c>
      <c r="L88">
        <f>J88-I88</f>
        <v>1</v>
      </c>
      <c r="M88" s="8" t="s">
        <v>374</v>
      </c>
    </row>
    <row r="89" spans="1:13" x14ac:dyDescent="0.35">
      <c r="A89" t="s">
        <v>92</v>
      </c>
      <c r="B89" s="4" t="s">
        <v>19</v>
      </c>
      <c r="C89" t="s">
        <v>157</v>
      </c>
      <c r="D89" t="s">
        <v>14</v>
      </c>
      <c r="E89" t="s">
        <v>158</v>
      </c>
      <c r="F89" t="s">
        <v>159</v>
      </c>
      <c r="G89" t="s">
        <v>15</v>
      </c>
      <c r="H89">
        <v>0</v>
      </c>
      <c r="I89">
        <v>0</v>
      </c>
      <c r="J89">
        <v>1</v>
      </c>
      <c r="K89" s="5">
        <f>AVERAGE(H89:J89)</f>
        <v>0.33333333333333331</v>
      </c>
      <c r="L89">
        <f>J89-I89</f>
        <v>1</v>
      </c>
      <c r="M89" s="8" t="s">
        <v>374</v>
      </c>
    </row>
    <row r="90" spans="1:13" x14ac:dyDescent="0.35">
      <c r="A90" t="s">
        <v>92</v>
      </c>
      <c r="B90" s="4" t="s">
        <v>22</v>
      </c>
      <c r="C90" t="s">
        <v>157</v>
      </c>
      <c r="D90" t="s">
        <v>14</v>
      </c>
      <c r="E90" t="s">
        <v>160</v>
      </c>
      <c r="F90" t="s">
        <v>159</v>
      </c>
      <c r="G90" t="s">
        <v>16</v>
      </c>
      <c r="H90">
        <v>48</v>
      </c>
      <c r="I90">
        <v>0</v>
      </c>
      <c r="J90">
        <v>1</v>
      </c>
      <c r="K90" s="5">
        <f>AVERAGE(H90:J90)</f>
        <v>16.333333333333332</v>
      </c>
      <c r="L90">
        <f>J90-I90</f>
        <v>1</v>
      </c>
      <c r="M90" s="8" t="s">
        <v>374</v>
      </c>
    </row>
    <row r="91" spans="1:13" x14ac:dyDescent="0.35">
      <c r="A91" t="s">
        <v>92</v>
      </c>
      <c r="B91" s="4" t="s">
        <v>22</v>
      </c>
      <c r="C91" t="s">
        <v>163</v>
      </c>
      <c r="D91" t="s">
        <v>14</v>
      </c>
      <c r="E91" t="s">
        <v>164</v>
      </c>
      <c r="F91" t="s">
        <v>165</v>
      </c>
      <c r="G91" t="s">
        <v>15</v>
      </c>
      <c r="H91">
        <v>0</v>
      </c>
      <c r="I91">
        <v>0</v>
      </c>
      <c r="J91">
        <v>1</v>
      </c>
      <c r="K91" s="5">
        <f>AVERAGE(H91:J91)</f>
        <v>0.33333333333333331</v>
      </c>
      <c r="L91">
        <f>J91-I91</f>
        <v>1</v>
      </c>
      <c r="M91" s="8" t="s">
        <v>374</v>
      </c>
    </row>
    <row r="92" spans="1:13" x14ac:dyDescent="0.35">
      <c r="A92" t="s">
        <v>92</v>
      </c>
      <c r="B92" s="4" t="s">
        <v>27</v>
      </c>
      <c r="C92" t="s">
        <v>193</v>
      </c>
      <c r="D92" t="s">
        <v>14</v>
      </c>
      <c r="E92" t="s">
        <v>196</v>
      </c>
      <c r="F92" t="s">
        <v>195</v>
      </c>
      <c r="G92" t="s">
        <v>16</v>
      </c>
      <c r="H92">
        <v>0</v>
      </c>
      <c r="I92">
        <v>0</v>
      </c>
      <c r="J92">
        <v>1</v>
      </c>
      <c r="K92" s="5">
        <f>AVERAGE(H92:J92)</f>
        <v>0.33333333333333331</v>
      </c>
      <c r="L92">
        <f>J92-I92</f>
        <v>1</v>
      </c>
      <c r="M92" s="8" t="s">
        <v>374</v>
      </c>
    </row>
    <row r="93" spans="1:13" x14ac:dyDescent="0.35">
      <c r="A93" t="s">
        <v>92</v>
      </c>
      <c r="B93" s="4" t="s">
        <v>131</v>
      </c>
      <c r="C93" t="s">
        <v>70</v>
      </c>
      <c r="D93" t="s">
        <v>17</v>
      </c>
      <c r="E93" t="s">
        <v>317</v>
      </c>
      <c r="F93" t="s">
        <v>318</v>
      </c>
      <c r="G93" t="s">
        <v>15</v>
      </c>
      <c r="H93">
        <v>0</v>
      </c>
      <c r="I93">
        <v>0</v>
      </c>
      <c r="J93">
        <v>1</v>
      </c>
      <c r="K93" s="5">
        <f>AVERAGE(H93:J93)</f>
        <v>0.33333333333333331</v>
      </c>
      <c r="L93">
        <f>J93-I93</f>
        <v>1</v>
      </c>
      <c r="M93" s="8" t="s">
        <v>374</v>
      </c>
    </row>
    <row r="94" spans="1:13" x14ac:dyDescent="0.35">
      <c r="A94" t="s">
        <v>92</v>
      </c>
      <c r="B94" s="4" t="s">
        <v>36</v>
      </c>
      <c r="C94" t="s">
        <v>28</v>
      </c>
      <c r="D94" t="s">
        <v>14</v>
      </c>
      <c r="E94" t="s">
        <v>116</v>
      </c>
      <c r="F94" t="s">
        <v>117</v>
      </c>
      <c r="G94" t="s">
        <v>26</v>
      </c>
      <c r="H94">
        <v>0</v>
      </c>
      <c r="I94">
        <v>1</v>
      </c>
      <c r="J94">
        <v>2</v>
      </c>
      <c r="K94" s="5">
        <f>AVERAGE(H94:J94)</f>
        <v>1</v>
      </c>
      <c r="L94">
        <f>J94-I94</f>
        <v>1</v>
      </c>
      <c r="M94" s="9">
        <f>L94/I94</f>
        <v>1</v>
      </c>
    </row>
    <row r="95" spans="1:13" x14ac:dyDescent="0.35">
      <c r="A95" t="s">
        <v>92</v>
      </c>
      <c r="B95" s="4" t="s">
        <v>38</v>
      </c>
      <c r="C95" t="s">
        <v>51</v>
      </c>
      <c r="D95" t="s">
        <v>17</v>
      </c>
      <c r="E95" t="s">
        <v>291</v>
      </c>
      <c r="F95" t="s">
        <v>51</v>
      </c>
      <c r="G95" t="s">
        <v>15</v>
      </c>
      <c r="H95">
        <v>5</v>
      </c>
      <c r="I95">
        <v>2</v>
      </c>
      <c r="J95">
        <v>3</v>
      </c>
      <c r="K95" s="5">
        <f>AVERAGE(H95:J95)</f>
        <v>3.3333333333333335</v>
      </c>
      <c r="L95">
        <f>J95-I95</f>
        <v>1</v>
      </c>
      <c r="M95" s="9">
        <f>L95/I95</f>
        <v>0.5</v>
      </c>
    </row>
    <row r="96" spans="1:13" x14ac:dyDescent="0.35">
      <c r="A96" t="s">
        <v>92</v>
      </c>
      <c r="B96" s="4" t="s">
        <v>183</v>
      </c>
      <c r="C96" t="s">
        <v>37</v>
      </c>
      <c r="D96" t="s">
        <v>17</v>
      </c>
      <c r="E96" t="s">
        <v>168</v>
      </c>
      <c r="F96" t="s">
        <v>169</v>
      </c>
      <c r="G96" t="s">
        <v>26</v>
      </c>
      <c r="H96">
        <v>1</v>
      </c>
      <c r="I96">
        <v>3</v>
      </c>
      <c r="J96">
        <v>4</v>
      </c>
      <c r="K96" s="5">
        <f>AVERAGE(H96:J96)</f>
        <v>2.6666666666666665</v>
      </c>
      <c r="L96">
        <f>J96-I96</f>
        <v>1</v>
      </c>
      <c r="M96" s="9">
        <f>L96/I96</f>
        <v>0.33333333333333331</v>
      </c>
    </row>
    <row r="97" spans="1:13" x14ac:dyDescent="0.35">
      <c r="A97" t="s">
        <v>92</v>
      </c>
      <c r="B97" s="4" t="s">
        <v>183</v>
      </c>
      <c r="C97" t="s">
        <v>61</v>
      </c>
      <c r="D97" t="s">
        <v>17</v>
      </c>
      <c r="E97" t="s">
        <v>366</v>
      </c>
      <c r="F97" t="s">
        <v>61</v>
      </c>
      <c r="G97" t="s">
        <v>15</v>
      </c>
      <c r="H97">
        <v>1</v>
      </c>
      <c r="I97">
        <v>3</v>
      </c>
      <c r="J97">
        <v>4</v>
      </c>
      <c r="K97" s="5">
        <f>AVERAGE(H97:J97)</f>
        <v>2.6666666666666665</v>
      </c>
      <c r="L97">
        <f>J97-I97</f>
        <v>1</v>
      </c>
      <c r="M97" s="9">
        <f>L97/I97</f>
        <v>0.33333333333333331</v>
      </c>
    </row>
    <row r="98" spans="1:13" x14ac:dyDescent="0.35">
      <c r="A98" t="s">
        <v>92</v>
      </c>
      <c r="B98" s="4" t="s">
        <v>183</v>
      </c>
      <c r="C98" t="s">
        <v>217</v>
      </c>
      <c r="D98" t="s">
        <v>17</v>
      </c>
      <c r="E98" t="s">
        <v>218</v>
      </c>
      <c r="F98" t="s">
        <v>217</v>
      </c>
      <c r="G98" t="s">
        <v>15</v>
      </c>
      <c r="H98">
        <v>7</v>
      </c>
      <c r="I98">
        <v>4</v>
      </c>
      <c r="J98">
        <v>5</v>
      </c>
      <c r="K98" s="5">
        <f>AVERAGE(H98:J98)</f>
        <v>5.333333333333333</v>
      </c>
      <c r="L98">
        <f>J98-I98</f>
        <v>1</v>
      </c>
      <c r="M98" s="9">
        <f>L98/I98</f>
        <v>0.25</v>
      </c>
    </row>
    <row r="99" spans="1:13" x14ac:dyDescent="0.35">
      <c r="A99" t="s">
        <v>92</v>
      </c>
      <c r="B99" s="4" t="s">
        <v>40</v>
      </c>
      <c r="C99" t="s">
        <v>51</v>
      </c>
      <c r="D99" t="s">
        <v>17</v>
      </c>
      <c r="E99" t="s">
        <v>290</v>
      </c>
      <c r="F99" t="s">
        <v>52</v>
      </c>
      <c r="G99" t="s">
        <v>26</v>
      </c>
      <c r="H99">
        <v>12</v>
      </c>
      <c r="I99">
        <v>14</v>
      </c>
      <c r="J99">
        <v>15</v>
      </c>
      <c r="K99" s="5">
        <f>AVERAGE(H99:J99)</f>
        <v>13.666666666666666</v>
      </c>
      <c r="L99">
        <f>J99-I99</f>
        <v>1</v>
      </c>
      <c r="M99" s="9">
        <f>L99/I99</f>
        <v>7.1428571428571425E-2</v>
      </c>
    </row>
    <row r="100" spans="1:13" x14ac:dyDescent="0.35">
      <c r="A100" t="s">
        <v>92</v>
      </c>
      <c r="B100" s="4" t="s">
        <v>42</v>
      </c>
      <c r="C100" t="s">
        <v>90</v>
      </c>
      <c r="D100" t="s">
        <v>17</v>
      </c>
      <c r="E100" t="s">
        <v>361</v>
      </c>
      <c r="F100" t="s">
        <v>362</v>
      </c>
      <c r="G100" t="s">
        <v>15</v>
      </c>
      <c r="H100">
        <v>16</v>
      </c>
      <c r="I100">
        <v>20</v>
      </c>
      <c r="J100">
        <v>21</v>
      </c>
      <c r="K100" s="5">
        <f>AVERAGE(H100:J100)</f>
        <v>19</v>
      </c>
      <c r="L100">
        <f>J100-I100</f>
        <v>1</v>
      </c>
      <c r="M100" s="9">
        <f>L100/I100</f>
        <v>0.05</v>
      </c>
    </row>
    <row r="101" spans="1:13" x14ac:dyDescent="0.35">
      <c r="A101" t="s">
        <v>92</v>
      </c>
      <c r="B101" s="4" t="s">
        <v>211</v>
      </c>
      <c r="C101" t="s">
        <v>239</v>
      </c>
      <c r="D101" t="s">
        <v>14</v>
      </c>
      <c r="E101" t="s">
        <v>240</v>
      </c>
      <c r="F101" t="s">
        <v>239</v>
      </c>
      <c r="G101" t="s">
        <v>15</v>
      </c>
      <c r="H101">
        <v>18</v>
      </c>
      <c r="I101">
        <v>22</v>
      </c>
      <c r="J101">
        <v>23</v>
      </c>
      <c r="K101" s="5">
        <f>AVERAGE(H101:J101)</f>
        <v>21</v>
      </c>
      <c r="L101">
        <f>J101-I101</f>
        <v>1</v>
      </c>
      <c r="M101" s="9">
        <f>L101/I101</f>
        <v>4.5454545454545456E-2</v>
      </c>
    </row>
    <row r="102" spans="1:13" x14ac:dyDescent="0.35">
      <c r="A102" t="s">
        <v>92</v>
      </c>
      <c r="B102" s="4" t="s">
        <v>216</v>
      </c>
      <c r="C102" t="s">
        <v>65</v>
      </c>
      <c r="D102" t="s">
        <v>17</v>
      </c>
      <c r="E102" t="s">
        <v>312</v>
      </c>
      <c r="F102" t="s">
        <v>66</v>
      </c>
      <c r="G102" t="s">
        <v>26</v>
      </c>
      <c r="H102">
        <v>112</v>
      </c>
      <c r="I102">
        <v>122</v>
      </c>
      <c r="J102">
        <v>123</v>
      </c>
      <c r="K102" s="5">
        <f>AVERAGE(H102:J102)</f>
        <v>119</v>
      </c>
      <c r="L102">
        <f>J102-I102</f>
        <v>1</v>
      </c>
      <c r="M102" s="9">
        <f>L102/I102</f>
        <v>8.1967213114754103E-3</v>
      </c>
    </row>
    <row r="103" spans="1:13" x14ac:dyDescent="0.35">
      <c r="A103" t="s">
        <v>92</v>
      </c>
      <c r="B103" s="4" t="s">
        <v>156</v>
      </c>
      <c r="C103" t="s">
        <v>35</v>
      </c>
      <c r="D103" t="s">
        <v>17</v>
      </c>
      <c r="E103" t="s">
        <v>166</v>
      </c>
      <c r="F103" t="s">
        <v>167</v>
      </c>
      <c r="G103" t="s">
        <v>26</v>
      </c>
      <c r="H103">
        <v>3</v>
      </c>
      <c r="I103">
        <v>1</v>
      </c>
      <c r="J103">
        <v>3</v>
      </c>
      <c r="K103" s="5">
        <f>AVERAGE(H103:J103)</f>
        <v>2.3333333333333335</v>
      </c>
      <c r="L103">
        <f>J103-I103</f>
        <v>2</v>
      </c>
      <c r="M103" s="9">
        <f>L103/I103</f>
        <v>2</v>
      </c>
    </row>
    <row r="104" spans="1:13" x14ac:dyDescent="0.35">
      <c r="A104" t="s">
        <v>92</v>
      </c>
      <c r="B104" s="4" t="s">
        <v>36</v>
      </c>
      <c r="C104" t="s">
        <v>184</v>
      </c>
      <c r="D104" t="s">
        <v>14</v>
      </c>
      <c r="E104" t="s">
        <v>191</v>
      </c>
      <c r="F104" t="s">
        <v>186</v>
      </c>
      <c r="G104" t="s">
        <v>16</v>
      </c>
      <c r="H104">
        <v>0</v>
      </c>
      <c r="I104">
        <v>2</v>
      </c>
      <c r="J104">
        <v>4</v>
      </c>
      <c r="K104" s="5">
        <f>AVERAGE(H104:J104)</f>
        <v>2</v>
      </c>
      <c r="L104">
        <f>J104-I104</f>
        <v>2</v>
      </c>
      <c r="M104" s="9">
        <f>L104/I104</f>
        <v>1</v>
      </c>
    </row>
    <row r="105" spans="1:13" x14ac:dyDescent="0.35">
      <c r="A105" t="s">
        <v>92</v>
      </c>
      <c r="B105" s="4" t="s">
        <v>183</v>
      </c>
      <c r="C105" t="s">
        <v>43</v>
      </c>
      <c r="D105" t="s">
        <v>14</v>
      </c>
      <c r="E105" t="s">
        <v>209</v>
      </c>
      <c r="F105" t="s">
        <v>210</v>
      </c>
      <c r="G105" t="s">
        <v>16</v>
      </c>
      <c r="H105">
        <v>3</v>
      </c>
      <c r="I105">
        <v>5</v>
      </c>
      <c r="J105">
        <v>7</v>
      </c>
      <c r="K105" s="5">
        <f>AVERAGE(H105:J105)</f>
        <v>5</v>
      </c>
      <c r="L105">
        <f>J105-I105</f>
        <v>2</v>
      </c>
      <c r="M105" s="9">
        <f>L105/I105</f>
        <v>0.4</v>
      </c>
    </row>
    <row r="106" spans="1:13" x14ac:dyDescent="0.35">
      <c r="A106" t="s">
        <v>92</v>
      </c>
      <c r="B106" s="4" t="s">
        <v>197</v>
      </c>
      <c r="C106" t="s">
        <v>43</v>
      </c>
      <c r="D106" t="s">
        <v>14</v>
      </c>
      <c r="E106" t="s">
        <v>207</v>
      </c>
      <c r="F106" t="s">
        <v>208</v>
      </c>
      <c r="G106" t="s">
        <v>15</v>
      </c>
      <c r="H106">
        <v>16</v>
      </c>
      <c r="I106">
        <v>16</v>
      </c>
      <c r="J106">
        <v>18</v>
      </c>
      <c r="K106" s="5">
        <f>AVERAGE(H106:J106)</f>
        <v>16.666666666666668</v>
      </c>
      <c r="L106">
        <f>J106-I106</f>
        <v>2</v>
      </c>
      <c r="M106" s="9">
        <f>L106/I106</f>
        <v>0.125</v>
      </c>
    </row>
    <row r="107" spans="1:13" x14ac:dyDescent="0.35">
      <c r="A107" t="s">
        <v>92</v>
      </c>
      <c r="B107" s="4" t="s">
        <v>211</v>
      </c>
      <c r="C107" t="s">
        <v>25</v>
      </c>
      <c r="D107" t="s">
        <v>14</v>
      </c>
      <c r="E107" t="s">
        <v>113</v>
      </c>
      <c r="F107" t="s">
        <v>114</v>
      </c>
      <c r="G107" t="s">
        <v>26</v>
      </c>
      <c r="H107">
        <v>90</v>
      </c>
      <c r="I107">
        <v>119</v>
      </c>
      <c r="J107">
        <v>121</v>
      </c>
      <c r="K107" s="5">
        <f>AVERAGE(H107:J107)</f>
        <v>110</v>
      </c>
      <c r="L107">
        <f>J107-I107</f>
        <v>2</v>
      </c>
      <c r="M107" s="9">
        <f>L107/I107</f>
        <v>1.680672268907563E-2</v>
      </c>
    </row>
    <row r="108" spans="1:13" x14ac:dyDescent="0.35">
      <c r="A108" t="s">
        <v>92</v>
      </c>
      <c r="B108" s="4" t="s">
        <v>134</v>
      </c>
      <c r="C108" t="s">
        <v>330</v>
      </c>
      <c r="D108" t="s">
        <v>17</v>
      </c>
      <c r="E108" t="s">
        <v>331</v>
      </c>
      <c r="F108" t="s">
        <v>332</v>
      </c>
      <c r="G108" t="s">
        <v>26</v>
      </c>
      <c r="H108">
        <v>0</v>
      </c>
      <c r="I108">
        <v>0</v>
      </c>
      <c r="J108">
        <v>3</v>
      </c>
      <c r="K108" s="5">
        <f>AVERAGE(H108:J108)</f>
        <v>1</v>
      </c>
      <c r="L108">
        <f>J108-I108</f>
        <v>3</v>
      </c>
      <c r="M108" s="8" t="s">
        <v>374</v>
      </c>
    </row>
    <row r="109" spans="1:13" x14ac:dyDescent="0.35">
      <c r="A109" t="s">
        <v>92</v>
      </c>
      <c r="B109" s="4" t="s">
        <v>148</v>
      </c>
      <c r="C109" t="s">
        <v>247</v>
      </c>
      <c r="D109" t="s">
        <v>14</v>
      </c>
      <c r="E109" t="s">
        <v>248</v>
      </c>
      <c r="F109" t="s">
        <v>249</v>
      </c>
      <c r="G109" t="s">
        <v>15</v>
      </c>
      <c r="H109">
        <v>2</v>
      </c>
      <c r="I109">
        <v>1</v>
      </c>
      <c r="J109">
        <v>4</v>
      </c>
      <c r="K109" s="5">
        <f>AVERAGE(H109:J109)</f>
        <v>2.3333333333333335</v>
      </c>
      <c r="L109">
        <f>J109-I109</f>
        <v>3</v>
      </c>
      <c r="M109" s="9">
        <f>L109/I109</f>
        <v>3</v>
      </c>
    </row>
    <row r="110" spans="1:13" x14ac:dyDescent="0.35">
      <c r="A110" t="s">
        <v>92</v>
      </c>
      <c r="B110" s="4" t="s">
        <v>156</v>
      </c>
      <c r="C110" t="s">
        <v>336</v>
      </c>
      <c r="D110" t="s">
        <v>14</v>
      </c>
      <c r="E110" t="s">
        <v>339</v>
      </c>
      <c r="F110" t="s">
        <v>340</v>
      </c>
      <c r="G110" t="s">
        <v>16</v>
      </c>
      <c r="H110">
        <v>2</v>
      </c>
      <c r="I110">
        <v>1</v>
      </c>
      <c r="J110">
        <v>4</v>
      </c>
      <c r="K110" s="5">
        <f>AVERAGE(H110:J110)</f>
        <v>2.3333333333333335</v>
      </c>
      <c r="L110">
        <f>J110-I110</f>
        <v>3</v>
      </c>
      <c r="M110" s="9">
        <f>L110/I110</f>
        <v>3</v>
      </c>
    </row>
    <row r="111" spans="1:13" x14ac:dyDescent="0.35">
      <c r="A111" t="s">
        <v>92</v>
      </c>
      <c r="B111" s="4" t="s">
        <v>38</v>
      </c>
      <c r="C111" t="s">
        <v>336</v>
      </c>
      <c r="D111" t="s">
        <v>14</v>
      </c>
      <c r="E111" t="s">
        <v>344</v>
      </c>
      <c r="F111" t="s">
        <v>345</v>
      </c>
      <c r="G111" t="s">
        <v>18</v>
      </c>
      <c r="H111">
        <v>1</v>
      </c>
      <c r="I111">
        <v>4</v>
      </c>
      <c r="J111">
        <v>7</v>
      </c>
      <c r="K111" s="5">
        <f>AVERAGE(H111:J111)</f>
        <v>4</v>
      </c>
      <c r="L111">
        <f>J111-I111</f>
        <v>3</v>
      </c>
      <c r="M111" s="9">
        <f>L111/I111</f>
        <v>0.75</v>
      </c>
    </row>
    <row r="112" spans="1:13" x14ac:dyDescent="0.35">
      <c r="A112" t="s">
        <v>92</v>
      </c>
      <c r="B112" s="4" t="s">
        <v>192</v>
      </c>
      <c r="C112" t="s">
        <v>20</v>
      </c>
      <c r="D112" t="s">
        <v>17</v>
      </c>
      <c r="E112" t="s">
        <v>107</v>
      </c>
      <c r="F112" t="s">
        <v>21</v>
      </c>
      <c r="G112" t="s">
        <v>15</v>
      </c>
      <c r="H112">
        <v>18</v>
      </c>
      <c r="I112">
        <v>15</v>
      </c>
      <c r="J112">
        <v>18</v>
      </c>
      <c r="K112" s="5">
        <f>AVERAGE(H112:J112)</f>
        <v>17</v>
      </c>
      <c r="L112">
        <f>J112-I112</f>
        <v>3</v>
      </c>
      <c r="M112" s="9">
        <f>L112/I112</f>
        <v>0.2</v>
      </c>
    </row>
    <row r="113" spans="1:13" x14ac:dyDescent="0.35">
      <c r="A113" t="s">
        <v>92</v>
      </c>
      <c r="B113" s="4" t="s">
        <v>40</v>
      </c>
      <c r="C113" t="s">
        <v>220</v>
      </c>
      <c r="D113" t="s">
        <v>14</v>
      </c>
      <c r="E113" t="s">
        <v>221</v>
      </c>
      <c r="F113" t="s">
        <v>222</v>
      </c>
      <c r="G113" t="s">
        <v>26</v>
      </c>
      <c r="H113">
        <v>19</v>
      </c>
      <c r="I113">
        <v>35</v>
      </c>
      <c r="J113">
        <v>38</v>
      </c>
      <c r="K113" s="5">
        <f>AVERAGE(H113:J113)</f>
        <v>30.666666666666668</v>
      </c>
      <c r="L113">
        <f>J113-I113</f>
        <v>3</v>
      </c>
      <c r="M113" s="9">
        <f>L113/I113</f>
        <v>8.5714285714285715E-2</v>
      </c>
    </row>
    <row r="114" spans="1:13" x14ac:dyDescent="0.35">
      <c r="A114" t="s">
        <v>92</v>
      </c>
      <c r="B114" s="4" t="s">
        <v>93</v>
      </c>
      <c r="C114" t="s">
        <v>23</v>
      </c>
      <c r="D114" t="s">
        <v>14</v>
      </c>
      <c r="E114" t="s">
        <v>112</v>
      </c>
      <c r="F114" t="s">
        <v>23</v>
      </c>
      <c r="G114" t="s">
        <v>16</v>
      </c>
      <c r="H114">
        <v>0</v>
      </c>
      <c r="I114">
        <v>0</v>
      </c>
      <c r="J114">
        <v>4</v>
      </c>
      <c r="K114" s="5">
        <f>AVERAGE(H114:J114)</f>
        <v>1.3333333333333333</v>
      </c>
      <c r="L114">
        <f>J114-I114</f>
        <v>4</v>
      </c>
      <c r="M114" s="8" t="s">
        <v>374</v>
      </c>
    </row>
    <row r="115" spans="1:13" x14ac:dyDescent="0.35">
      <c r="A115" t="s">
        <v>92</v>
      </c>
      <c r="B115" s="4" t="s">
        <v>162</v>
      </c>
      <c r="C115" t="s">
        <v>320</v>
      </c>
      <c r="D115" t="s">
        <v>17</v>
      </c>
      <c r="E115" t="s">
        <v>321</v>
      </c>
      <c r="F115" t="s">
        <v>322</v>
      </c>
      <c r="G115" t="s">
        <v>26</v>
      </c>
      <c r="H115">
        <v>0</v>
      </c>
      <c r="I115">
        <v>2</v>
      </c>
      <c r="J115">
        <v>6</v>
      </c>
      <c r="K115" s="5">
        <f>AVERAGE(H115:J115)</f>
        <v>2.6666666666666665</v>
      </c>
      <c r="L115">
        <f>J115-I115</f>
        <v>4</v>
      </c>
      <c r="M115" s="9">
        <f>L115/I115</f>
        <v>2</v>
      </c>
    </row>
    <row r="116" spans="1:13" x14ac:dyDescent="0.35">
      <c r="A116" t="s">
        <v>92</v>
      </c>
      <c r="B116" s="4" t="s">
        <v>42</v>
      </c>
      <c r="C116" t="s">
        <v>143</v>
      </c>
      <c r="D116" t="s">
        <v>14</v>
      </c>
      <c r="E116" t="s">
        <v>146</v>
      </c>
      <c r="F116" t="s">
        <v>147</v>
      </c>
      <c r="G116" t="s">
        <v>16</v>
      </c>
      <c r="H116">
        <v>166</v>
      </c>
      <c r="I116">
        <v>84</v>
      </c>
      <c r="J116">
        <v>88</v>
      </c>
      <c r="K116" s="5">
        <f>AVERAGE(H116:J116)</f>
        <v>112.66666666666667</v>
      </c>
      <c r="L116">
        <f>J116-I116</f>
        <v>4</v>
      </c>
      <c r="M116" s="9">
        <f>L116/I116</f>
        <v>4.7619047619047616E-2</v>
      </c>
    </row>
    <row r="117" spans="1:13" x14ac:dyDescent="0.35">
      <c r="A117" t="s">
        <v>92</v>
      </c>
      <c r="B117" s="4" t="s">
        <v>34</v>
      </c>
      <c r="C117" t="s">
        <v>98</v>
      </c>
      <c r="D117" t="s">
        <v>14</v>
      </c>
      <c r="E117" t="s">
        <v>103</v>
      </c>
      <c r="F117" t="s">
        <v>104</v>
      </c>
      <c r="G117" t="s">
        <v>18</v>
      </c>
      <c r="H117">
        <v>0</v>
      </c>
      <c r="I117">
        <v>3</v>
      </c>
      <c r="J117">
        <v>8</v>
      </c>
      <c r="K117" s="5">
        <f>AVERAGE(H117:J117)</f>
        <v>3.6666666666666665</v>
      </c>
      <c r="L117">
        <f>J117-I117</f>
        <v>5</v>
      </c>
      <c r="M117" s="9">
        <f>L117/I117</f>
        <v>1.6666666666666667</v>
      </c>
    </row>
    <row r="118" spans="1:13" x14ac:dyDescent="0.35">
      <c r="A118" t="s">
        <v>92</v>
      </c>
      <c r="B118" s="4" t="s">
        <v>36</v>
      </c>
      <c r="C118" t="s">
        <v>139</v>
      </c>
      <c r="D118" t="s">
        <v>17</v>
      </c>
      <c r="E118" t="s">
        <v>140</v>
      </c>
      <c r="F118" t="s">
        <v>141</v>
      </c>
      <c r="G118" t="s">
        <v>15</v>
      </c>
      <c r="H118">
        <v>6</v>
      </c>
      <c r="I118">
        <v>3</v>
      </c>
      <c r="J118">
        <v>8</v>
      </c>
      <c r="K118" s="5">
        <f>AVERAGE(H118:J118)</f>
        <v>5.666666666666667</v>
      </c>
      <c r="L118">
        <f>J118-I118</f>
        <v>5</v>
      </c>
      <c r="M118" s="9">
        <f>L118/I118</f>
        <v>1.6666666666666667</v>
      </c>
    </row>
    <row r="119" spans="1:13" x14ac:dyDescent="0.35">
      <c r="A119" t="s">
        <v>92</v>
      </c>
      <c r="B119" s="4" t="s">
        <v>36</v>
      </c>
      <c r="C119" t="s">
        <v>98</v>
      </c>
      <c r="D119" t="s">
        <v>14</v>
      </c>
      <c r="E119" t="s">
        <v>99</v>
      </c>
      <c r="F119" t="s">
        <v>100</v>
      </c>
      <c r="G119" t="s">
        <v>15</v>
      </c>
      <c r="H119">
        <v>6</v>
      </c>
      <c r="I119">
        <v>5</v>
      </c>
      <c r="J119">
        <v>11</v>
      </c>
      <c r="K119" s="5">
        <f>AVERAGE(H119:J119)</f>
        <v>7.333333333333333</v>
      </c>
      <c r="L119">
        <f>J119-I119</f>
        <v>6</v>
      </c>
      <c r="M119" s="9">
        <f>L119/I119</f>
        <v>1.2</v>
      </c>
    </row>
    <row r="120" spans="1:13" x14ac:dyDescent="0.35">
      <c r="A120" t="s">
        <v>92</v>
      </c>
      <c r="B120" s="4" t="s">
        <v>36</v>
      </c>
      <c r="C120" t="s">
        <v>309</v>
      </c>
      <c r="D120" t="s">
        <v>17</v>
      </c>
      <c r="E120" t="s">
        <v>310</v>
      </c>
      <c r="F120" t="s">
        <v>311</v>
      </c>
      <c r="G120" t="s">
        <v>15</v>
      </c>
      <c r="H120">
        <v>6</v>
      </c>
      <c r="I120">
        <v>7</v>
      </c>
      <c r="J120">
        <v>14</v>
      </c>
      <c r="K120" s="5">
        <f>AVERAGE(H120:J120)</f>
        <v>9</v>
      </c>
      <c r="L120">
        <f>J120-I120</f>
        <v>7</v>
      </c>
      <c r="M120" s="9">
        <f>L120/I120</f>
        <v>1</v>
      </c>
    </row>
    <row r="121" spans="1:13" x14ac:dyDescent="0.35">
      <c r="A121" t="s">
        <v>92</v>
      </c>
      <c r="B121" s="4" t="s">
        <v>197</v>
      </c>
      <c r="C121" t="s">
        <v>63</v>
      </c>
      <c r="D121" t="s">
        <v>17</v>
      </c>
      <c r="E121" t="s">
        <v>298</v>
      </c>
      <c r="F121" t="s">
        <v>299</v>
      </c>
      <c r="G121" t="s">
        <v>26</v>
      </c>
      <c r="H121">
        <v>43</v>
      </c>
      <c r="I121">
        <v>50</v>
      </c>
      <c r="J121">
        <v>57</v>
      </c>
      <c r="K121" s="5">
        <f>AVERAGE(H121:J121)</f>
        <v>50</v>
      </c>
      <c r="L121">
        <f>J121-I121</f>
        <v>7</v>
      </c>
      <c r="M121" s="9">
        <f>L121/I121</f>
        <v>0.14000000000000001</v>
      </c>
    </row>
    <row r="122" spans="1:13" x14ac:dyDescent="0.35">
      <c r="A122" t="s">
        <v>92</v>
      </c>
      <c r="B122" s="4" t="s">
        <v>36</v>
      </c>
      <c r="C122" t="s">
        <v>20</v>
      </c>
      <c r="D122" t="s">
        <v>17</v>
      </c>
      <c r="E122" t="s">
        <v>105</v>
      </c>
      <c r="F122" t="s">
        <v>106</v>
      </c>
      <c r="G122" t="s">
        <v>26</v>
      </c>
      <c r="H122">
        <v>10</v>
      </c>
      <c r="I122">
        <v>12</v>
      </c>
      <c r="J122">
        <v>21</v>
      </c>
      <c r="K122" s="5">
        <f>AVERAGE(H122:J122)</f>
        <v>14.333333333333334</v>
      </c>
      <c r="L122">
        <f>J122-I122</f>
        <v>9</v>
      </c>
      <c r="M122" s="9">
        <f>L122/I122</f>
        <v>0.75</v>
      </c>
    </row>
    <row r="123" spans="1:13" x14ac:dyDescent="0.35">
      <c r="A123" t="s">
        <v>92</v>
      </c>
      <c r="B123" s="4" t="s">
        <v>156</v>
      </c>
      <c r="C123" t="s">
        <v>283</v>
      </c>
      <c r="D123" t="s">
        <v>17</v>
      </c>
      <c r="E123" t="s">
        <v>284</v>
      </c>
      <c r="F123" t="s">
        <v>285</v>
      </c>
      <c r="G123" t="s">
        <v>26</v>
      </c>
      <c r="H123">
        <v>0</v>
      </c>
      <c r="I123">
        <v>4</v>
      </c>
      <c r="J123">
        <v>15</v>
      </c>
      <c r="K123" s="5">
        <f>AVERAGE(H123:J123)</f>
        <v>6.333333333333333</v>
      </c>
      <c r="L123">
        <f>J123-I123</f>
        <v>11</v>
      </c>
      <c r="M123" s="9">
        <f>L123/I123</f>
        <v>2.75</v>
      </c>
    </row>
    <row r="124" spans="1:13" x14ac:dyDescent="0.35">
      <c r="A124" t="s">
        <v>92</v>
      </c>
      <c r="B124" s="4" t="s">
        <v>38</v>
      </c>
      <c r="C124" t="s">
        <v>30</v>
      </c>
      <c r="D124" t="s">
        <v>17</v>
      </c>
      <c r="E124" t="s">
        <v>126</v>
      </c>
      <c r="F124" t="s">
        <v>31</v>
      </c>
      <c r="G124" t="s">
        <v>26</v>
      </c>
      <c r="H124">
        <v>23</v>
      </c>
      <c r="I124">
        <v>30</v>
      </c>
      <c r="J124">
        <v>42</v>
      </c>
      <c r="K124" s="5">
        <f>AVERAGE(H124:J124)</f>
        <v>31.666666666666668</v>
      </c>
      <c r="L124">
        <f>J124-I124</f>
        <v>12</v>
      </c>
      <c r="M124" s="9">
        <f>L124/I124</f>
        <v>0.4</v>
      </c>
    </row>
    <row r="125" spans="1:13" x14ac:dyDescent="0.35">
      <c r="A125" t="s">
        <v>92</v>
      </c>
      <c r="B125" s="4" t="s">
        <v>183</v>
      </c>
      <c r="C125" t="s">
        <v>263</v>
      </c>
      <c r="D125" t="s">
        <v>14</v>
      </c>
      <c r="E125" t="s">
        <v>264</v>
      </c>
      <c r="F125" t="s">
        <v>265</v>
      </c>
      <c r="G125" t="s">
        <v>266</v>
      </c>
      <c r="H125">
        <v>23</v>
      </c>
      <c r="I125">
        <v>45</v>
      </c>
      <c r="J125">
        <v>60</v>
      </c>
      <c r="K125" s="5">
        <f>AVERAGE(H125:J125)</f>
        <v>42.666666666666664</v>
      </c>
      <c r="L125">
        <f>J125-I125</f>
        <v>15</v>
      </c>
      <c r="M125" s="9">
        <f>L125/I125</f>
        <v>0.33333333333333331</v>
      </c>
    </row>
    <row r="126" spans="1:13" x14ac:dyDescent="0.35">
      <c r="A126" t="s">
        <v>92</v>
      </c>
      <c r="B126" s="4" t="s">
        <v>142</v>
      </c>
      <c r="C126" t="s">
        <v>90</v>
      </c>
      <c r="D126" t="s">
        <v>17</v>
      </c>
      <c r="E126" t="s">
        <v>363</v>
      </c>
      <c r="F126" t="s">
        <v>364</v>
      </c>
      <c r="G126" t="s">
        <v>18</v>
      </c>
      <c r="H126">
        <v>0</v>
      </c>
      <c r="I126">
        <v>0</v>
      </c>
      <c r="J126">
        <v>19</v>
      </c>
      <c r="K126" s="5">
        <f>AVERAGE(H126:J126)</f>
        <v>6.333333333333333</v>
      </c>
      <c r="L126">
        <f>J126-I126</f>
        <v>19</v>
      </c>
      <c r="M126" s="8" t="s">
        <v>374</v>
      </c>
    </row>
    <row r="127" spans="1:13" x14ac:dyDescent="0.35">
      <c r="A127" t="s">
        <v>92</v>
      </c>
      <c r="B127" s="4" t="s">
        <v>192</v>
      </c>
      <c r="C127" t="s">
        <v>88</v>
      </c>
      <c r="D127" t="s">
        <v>17</v>
      </c>
      <c r="E127" t="s">
        <v>353</v>
      </c>
      <c r="F127" t="s">
        <v>354</v>
      </c>
      <c r="G127" t="s">
        <v>16</v>
      </c>
      <c r="H127">
        <v>130</v>
      </c>
      <c r="I127">
        <v>225</v>
      </c>
      <c r="J127">
        <v>257</v>
      </c>
      <c r="K127" s="5">
        <f>AVERAGE(H127:J127)</f>
        <v>204</v>
      </c>
      <c r="L127">
        <f>J127-I127</f>
        <v>32</v>
      </c>
      <c r="M127" s="9">
        <f>L127/I127</f>
        <v>0.14222222222222222</v>
      </c>
    </row>
    <row r="128" spans="1:13" x14ac:dyDescent="0.35">
      <c r="A128" t="s">
        <v>92</v>
      </c>
      <c r="B128" s="4" t="s">
        <v>22</v>
      </c>
      <c r="C128" t="s">
        <v>157</v>
      </c>
      <c r="D128" t="s">
        <v>14</v>
      </c>
      <c r="E128" t="s">
        <v>161</v>
      </c>
      <c r="F128" t="s">
        <v>159</v>
      </c>
      <c r="G128" t="s">
        <v>16</v>
      </c>
      <c r="H128">
        <v>0</v>
      </c>
      <c r="I128">
        <v>0</v>
      </c>
      <c r="J128">
        <v>35</v>
      </c>
      <c r="K128" s="5">
        <f>AVERAGE(H128:J128)</f>
        <v>11.666666666666666</v>
      </c>
      <c r="L128">
        <f>J128-I128</f>
        <v>35</v>
      </c>
      <c r="M128" s="8" t="s">
        <v>374</v>
      </c>
    </row>
    <row r="131" spans="1:10" x14ac:dyDescent="0.35">
      <c r="A131" t="s">
        <v>373</v>
      </c>
      <c r="B131" s="4" t="s">
        <v>91</v>
      </c>
    </row>
    <row r="132" spans="1:10" x14ac:dyDescent="0.35">
      <c r="A132" s="4"/>
      <c r="B132" s="4"/>
      <c r="J132" s="5"/>
    </row>
    <row r="133" spans="1:10" x14ac:dyDescent="0.35">
      <c r="A133" s="4"/>
      <c r="B133" s="4"/>
      <c r="J133" s="5"/>
    </row>
    <row r="134" spans="1:10" x14ac:dyDescent="0.35">
      <c r="A134" s="4"/>
      <c r="B134" s="4"/>
      <c r="J134" s="5"/>
    </row>
    <row r="135" spans="1:10" x14ac:dyDescent="0.35">
      <c r="A135" s="4"/>
      <c r="B135" s="4"/>
      <c r="J135" s="5"/>
    </row>
    <row r="136" spans="1:10" x14ac:dyDescent="0.35">
      <c r="A136" s="4"/>
      <c r="B136" s="4"/>
      <c r="J136" s="5"/>
    </row>
    <row r="137" spans="1:10" x14ac:dyDescent="0.35">
      <c r="A137" s="4"/>
      <c r="B137" s="4"/>
      <c r="J137" s="5"/>
    </row>
    <row r="138" spans="1:10" x14ac:dyDescent="0.35">
      <c r="A138" s="4"/>
      <c r="B138" s="4"/>
      <c r="J138" s="5"/>
    </row>
    <row r="139" spans="1:10" x14ac:dyDescent="0.35">
      <c r="A139" s="4"/>
      <c r="B139" s="4"/>
      <c r="J139" s="5"/>
    </row>
    <row r="140" spans="1:10" x14ac:dyDescent="0.35">
      <c r="A140" s="4"/>
      <c r="B140" s="4"/>
      <c r="J140" s="5"/>
    </row>
    <row r="141" spans="1:10" x14ac:dyDescent="0.35">
      <c r="A141" s="4"/>
      <c r="B141" s="4"/>
      <c r="J141" s="5"/>
    </row>
    <row r="142" spans="1:10" x14ac:dyDescent="0.35">
      <c r="A142" s="4"/>
      <c r="B142" s="4"/>
      <c r="J142" s="5"/>
    </row>
    <row r="143" spans="1:10" x14ac:dyDescent="0.35">
      <c r="A143" s="4"/>
      <c r="B143" s="4"/>
      <c r="J143" s="5"/>
    </row>
    <row r="144" spans="1:10" x14ac:dyDescent="0.35">
      <c r="A144" s="4"/>
      <c r="B144" s="4"/>
      <c r="J144" s="5"/>
    </row>
    <row r="145" spans="1:10" x14ac:dyDescent="0.35">
      <c r="A145" s="4"/>
      <c r="B145" s="4"/>
      <c r="J145" s="5"/>
    </row>
    <row r="146" spans="1:10" x14ac:dyDescent="0.35">
      <c r="A146" s="4"/>
      <c r="B146" s="4"/>
      <c r="J146" s="5"/>
    </row>
    <row r="147" spans="1:10" x14ac:dyDescent="0.35">
      <c r="A147" s="4"/>
      <c r="B147" s="4"/>
      <c r="J147" s="5"/>
    </row>
    <row r="148" spans="1:10" x14ac:dyDescent="0.35">
      <c r="A148" s="4"/>
      <c r="B148" s="4"/>
      <c r="J148" s="5"/>
    </row>
    <row r="149" spans="1:10" x14ac:dyDescent="0.35">
      <c r="A149" s="4"/>
      <c r="B149" s="4"/>
      <c r="J149" s="5"/>
    </row>
    <row r="150" spans="1:10" x14ac:dyDescent="0.35">
      <c r="A150" s="4"/>
      <c r="B150" s="4"/>
      <c r="J150" s="5"/>
    </row>
    <row r="151" spans="1:10" x14ac:dyDescent="0.35">
      <c r="A151" s="4"/>
      <c r="B151" s="4"/>
      <c r="J151" s="5"/>
    </row>
    <row r="152" spans="1:10" x14ac:dyDescent="0.35">
      <c r="A152" s="4"/>
      <c r="B152" s="4"/>
      <c r="J152" s="5"/>
    </row>
    <row r="153" spans="1:10" x14ac:dyDescent="0.35">
      <c r="A153" s="4"/>
      <c r="B153" s="4"/>
      <c r="J153" s="5"/>
    </row>
    <row r="154" spans="1:10" x14ac:dyDescent="0.35">
      <c r="A154" s="4"/>
      <c r="B154" s="4"/>
      <c r="J154" s="5"/>
    </row>
    <row r="155" spans="1:10" x14ac:dyDescent="0.35">
      <c r="A155" s="4"/>
      <c r="B155" s="4"/>
      <c r="J155" s="5"/>
    </row>
    <row r="156" spans="1:10" x14ac:dyDescent="0.35">
      <c r="A156" s="4"/>
      <c r="B156" s="4"/>
      <c r="J156" s="5"/>
    </row>
    <row r="157" spans="1:10" x14ac:dyDescent="0.35">
      <c r="A157" s="4"/>
      <c r="B157" s="4"/>
      <c r="J157" s="5"/>
    </row>
    <row r="158" spans="1:10" x14ac:dyDescent="0.35">
      <c r="A158" s="4"/>
      <c r="B158" s="4"/>
      <c r="J158" s="5"/>
    </row>
    <row r="159" spans="1:10" x14ac:dyDescent="0.35">
      <c r="A159" s="4"/>
      <c r="B159" s="4"/>
      <c r="J159" s="5"/>
    </row>
    <row r="160" spans="1:10" x14ac:dyDescent="0.35">
      <c r="A160" s="4"/>
      <c r="B160" s="4"/>
      <c r="J160" s="5"/>
    </row>
    <row r="161" spans="1:10" x14ac:dyDescent="0.35">
      <c r="A161" s="4"/>
      <c r="B161" s="4"/>
      <c r="J161" s="5"/>
    </row>
    <row r="162" spans="1:10" x14ac:dyDescent="0.35">
      <c r="A162" s="4"/>
      <c r="B162" s="4"/>
      <c r="J162" s="5"/>
    </row>
    <row r="163" spans="1:10" x14ac:dyDescent="0.35">
      <c r="A163" s="4"/>
      <c r="B163" s="4"/>
      <c r="J163" s="5"/>
    </row>
    <row r="164" spans="1:10" x14ac:dyDescent="0.35">
      <c r="A164" s="4"/>
      <c r="B164" s="4"/>
      <c r="J164" s="5"/>
    </row>
    <row r="165" spans="1:10" x14ac:dyDescent="0.35">
      <c r="A165" s="4"/>
      <c r="B165" s="4"/>
      <c r="J165" s="5"/>
    </row>
    <row r="166" spans="1:10" x14ac:dyDescent="0.35">
      <c r="A166" s="4"/>
      <c r="B166" s="4"/>
      <c r="J166" s="5"/>
    </row>
    <row r="167" spans="1:10" x14ac:dyDescent="0.35">
      <c r="A167" s="4"/>
      <c r="B167" s="4"/>
      <c r="J167" s="5"/>
    </row>
    <row r="168" spans="1:10" x14ac:dyDescent="0.35">
      <c r="A168" s="4"/>
      <c r="B168" s="4"/>
      <c r="J168" s="5"/>
    </row>
    <row r="169" spans="1:10" x14ac:dyDescent="0.35">
      <c r="A169" s="4"/>
      <c r="B169" s="4"/>
      <c r="J169" s="5"/>
    </row>
    <row r="170" spans="1:10" x14ac:dyDescent="0.35">
      <c r="A170" s="4"/>
      <c r="B170" s="4"/>
      <c r="J170" s="5"/>
    </row>
    <row r="171" spans="1:10" x14ac:dyDescent="0.35">
      <c r="A171" s="4"/>
      <c r="B171" s="4"/>
      <c r="J171" s="5"/>
    </row>
    <row r="172" spans="1:10" x14ac:dyDescent="0.35">
      <c r="A172" s="4"/>
      <c r="B172" s="4"/>
      <c r="J172" s="5"/>
    </row>
    <row r="173" spans="1:10" x14ac:dyDescent="0.35">
      <c r="A173" s="4"/>
      <c r="B173" s="4"/>
      <c r="J173" s="5"/>
    </row>
    <row r="174" spans="1:10" x14ac:dyDescent="0.35">
      <c r="A174" s="4"/>
      <c r="B174" s="4"/>
      <c r="J174" s="5"/>
    </row>
    <row r="175" spans="1:10" x14ac:dyDescent="0.35">
      <c r="A175" s="4"/>
      <c r="B175" s="4"/>
      <c r="J175" s="5"/>
    </row>
    <row r="176" spans="1:10" x14ac:dyDescent="0.35">
      <c r="A176" s="4"/>
      <c r="B176" s="4"/>
      <c r="J176" s="5"/>
    </row>
    <row r="177" spans="1:10" x14ac:dyDescent="0.35">
      <c r="A177" s="4"/>
      <c r="B177" s="4"/>
      <c r="J177" s="5"/>
    </row>
    <row r="178" spans="1:10" x14ac:dyDescent="0.35">
      <c r="A178" s="4"/>
      <c r="B178" s="4"/>
      <c r="J178" s="5"/>
    </row>
    <row r="179" spans="1:10" x14ac:dyDescent="0.35">
      <c r="A179" s="4"/>
      <c r="B179" s="4"/>
      <c r="J179" s="5"/>
    </row>
    <row r="180" spans="1:10" x14ac:dyDescent="0.35">
      <c r="A180" s="4"/>
      <c r="B180" s="4"/>
      <c r="J180" s="5"/>
    </row>
    <row r="181" spans="1:10" x14ac:dyDescent="0.35">
      <c r="A181" s="4"/>
      <c r="B181" s="4"/>
      <c r="J181" s="5"/>
    </row>
    <row r="182" spans="1:10" x14ac:dyDescent="0.35">
      <c r="A182" s="4"/>
      <c r="B182" s="4"/>
      <c r="J182" s="5"/>
    </row>
    <row r="183" spans="1:10" x14ac:dyDescent="0.35">
      <c r="A183" s="4"/>
      <c r="B183" s="4"/>
      <c r="J183" s="5"/>
    </row>
    <row r="184" spans="1:10" x14ac:dyDescent="0.35">
      <c r="A184" s="4"/>
      <c r="B184" s="4"/>
      <c r="J184" s="5"/>
    </row>
    <row r="187" spans="1:10" x14ac:dyDescent="0.35">
      <c r="A187" s="4"/>
      <c r="B187" s="4"/>
    </row>
  </sheetData>
  <sortState xmlns:xlrd2="http://schemas.microsoft.com/office/spreadsheetml/2017/richdata2" ref="A4:M128">
    <sortCondition ref="L4:L128"/>
  </sortState>
  <mergeCells count="1">
    <mergeCell ref="L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2020-10-06T18:37:27Z</dcterms:created>
  <dcterms:modified xsi:type="dcterms:W3CDTF">2020-10-06T18:49:48Z</dcterms:modified>
</cp:coreProperties>
</file>