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10596242\Documents\MIS\SCFF Docs\scff420_2025\"/>
    </mc:Choice>
  </mc:AlternateContent>
  <xr:revisionPtr revIDLastSave="0" documentId="13_ncr:1_{0BDDBFA5-5E8D-4830-AA12-A0664A7DAF2D}" xr6:coauthVersionLast="47" xr6:coauthVersionMax="47" xr10:uidLastSave="{00000000-0000-0000-0000-000000000000}"/>
  <bookViews>
    <workbookView xWindow="10020" yWindow="972" windowWidth="12852" windowHeight="12708" xr2:uid="{00000000-000D-0000-FFFF-FFFF00000000}"/>
  </bookViews>
  <sheets>
    <sheet name="Data on Demand-March 11, 2026" sheetId="7" r:id="rId1"/>
    <sheet name="Val check-Jan 16, 2026" sheetId="6" r:id="rId2"/>
    <sheet name="Val check-Dec 2, 2025"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0" i="7" l="1"/>
  <c r="G8" i="7"/>
  <c r="G9" i="7"/>
  <c r="G21" i="7"/>
  <c r="G22" i="7"/>
  <c r="G23" i="7"/>
  <c r="G24" i="7"/>
  <c r="G25" i="7"/>
  <c r="G26" i="7"/>
  <c r="G27" i="7"/>
  <c r="G28" i="7"/>
  <c r="G29" i="7"/>
  <c r="G30" i="7"/>
  <c r="G31" i="7"/>
  <c r="G32" i="7"/>
  <c r="G33" i="7"/>
  <c r="G34" i="7"/>
  <c r="G20" i="7"/>
  <c r="G19" i="7"/>
  <c r="G18" i="7"/>
  <c r="G17" i="7"/>
  <c r="G12" i="7"/>
  <c r="G13" i="7"/>
  <c r="G11" i="7"/>
  <c r="G15" i="7"/>
  <c r="G16" i="7"/>
  <c r="G14" i="7"/>
  <c r="H9" i="6"/>
  <c r="H10" i="6"/>
  <c r="H11" i="6"/>
  <c r="H12" i="6"/>
  <c r="H13" i="6"/>
  <c r="H14" i="6"/>
  <c r="H15" i="6"/>
  <c r="H16" i="6"/>
  <c r="H17" i="6"/>
  <c r="H18" i="6"/>
  <c r="H19" i="6"/>
  <c r="H20" i="6"/>
  <c r="H21" i="6"/>
  <c r="H22" i="6"/>
  <c r="H23" i="6"/>
  <c r="H24" i="6"/>
  <c r="H25" i="6"/>
  <c r="H26" i="6"/>
  <c r="H27" i="6"/>
  <c r="H28" i="6"/>
  <c r="H29" i="6"/>
</calcChain>
</file>

<file path=xl/sharedStrings.xml><?xml version="1.0" encoding="utf-8"?>
<sst xmlns="http://schemas.openxmlformats.org/spreadsheetml/2006/main" count="245" uniqueCount="117">
  <si>
    <t>CCPG</t>
  </si>
  <si>
    <t>Pell</t>
  </si>
  <si>
    <t>ADT</t>
  </si>
  <si>
    <t>AA/AS</t>
  </si>
  <si>
    <t>BA/BS</t>
  </si>
  <si>
    <t>Certificate</t>
  </si>
  <si>
    <t>Xfer Level</t>
  </si>
  <si>
    <t>CTE</t>
  </si>
  <si>
    <t>ADT CCPG</t>
  </si>
  <si>
    <t>ADT Pell</t>
  </si>
  <si>
    <t>AA/AS CCPG</t>
  </si>
  <si>
    <t>AA/AS Pell</t>
  </si>
  <si>
    <t>BA/BS CCPG</t>
  </si>
  <si>
    <t>BA/BS Pell</t>
  </si>
  <si>
    <t>Certificate CCPG</t>
  </si>
  <si>
    <t>Certificate Pell</t>
  </si>
  <si>
    <t>Xfer Level CCPG</t>
  </si>
  <si>
    <t>Xfer Level Pell</t>
  </si>
  <si>
    <t>CTE CCPG</t>
  </si>
  <si>
    <t>CTE Pell</t>
  </si>
  <si>
    <t>Xfer</t>
  </si>
  <si>
    <t>Xfer CCPG</t>
  </si>
  <si>
    <t>Xfer Pell</t>
  </si>
  <si>
    <t>Wage</t>
  </si>
  <si>
    <t>Wage CCPG</t>
  </si>
  <si>
    <t>Wage Pell</t>
  </si>
  <si>
    <t>CCCCO headcount</t>
  </si>
  <si>
    <t>Local data headcount</t>
  </si>
  <si>
    <t>Comments</t>
  </si>
  <si>
    <t>N/A</t>
  </si>
  <si>
    <t>Table 6.A SCFF Student Success, All Students: Headcount by Institution, Highest SCFF Academic Award Type and Academic Year</t>
  </si>
  <si>
    <t>Table 6.C SCFF Student Success, Equity-CCPG: Student Headcount by Institution, Highest Academic Award and Academic Year</t>
  </si>
  <si>
    <t>Table 6.B SCFF Student Success, Equity Component-Pell Grant: Student Headcount by Institution, Highest Academic Award and Academic Year</t>
  </si>
  <si>
    <t>First-time enrollment status is overwritten by the CCCCO; Table 9.A SCFF Student Success-Equity, Completion of Transfer Level Mathematics and English: Headcount by Institution, Financial Aid Category and Academic Year</t>
  </si>
  <si>
    <t>Table 8.A SCFF Student Success-Equity, CTE Units: Headcount by Institution, Financial Aid Award and Academic Year</t>
  </si>
  <si>
    <t>SCFF Measure/Metric</t>
  </si>
  <si>
    <t>MIS Fin Aid Submission Report Tables ( at https://research.fhda.edu/mis_reports/mis_financial_aid/_MIS_Fin_Aid_SCFF_2024.pdf)</t>
  </si>
  <si>
    <t>Table 5. SCFF Supplemental: Student Headcount by Institution, Financial Aid Award Type and Academic Year</t>
  </si>
  <si>
    <t>Validation of CCCCO SCFF estimates using data from MIS reports submitted by FHDA to the CCCCO as of December 2, 2025</t>
  </si>
  <si>
    <t>Academic Year: 2024-25</t>
  </si>
  <si>
    <t>AB540*</t>
  </si>
  <si>
    <t>Not applicable to MIS</t>
  </si>
  <si>
    <t>One more at the CCCCO</t>
  </si>
  <si>
    <t>Two more at the CCCCO</t>
  </si>
  <si>
    <t>98 more at the CCCCO</t>
  </si>
  <si>
    <t>14 more at the CCCCO</t>
  </si>
  <si>
    <t>16 more at the CCCCO</t>
  </si>
  <si>
    <t>1 less at the CCCCO</t>
  </si>
  <si>
    <t>7 more at the CCCCO</t>
  </si>
  <si>
    <t>Notes</t>
  </si>
  <si>
    <t>Resubmission are expected to increase headcounts for they account for previously missing grades or positive attendance. For 2024-25, MIS SP (academic awards) and MIS Fin Aid were resubmitted by the end of 2025 and early 2026.</t>
  </si>
  <si>
    <t>Validation of CCCCO SCFF estimates using data from MIS reports submitted by FHDA to the CCCCO as of January 16, 2025.</t>
  </si>
  <si>
    <t>expected 805 based on local data</t>
  </si>
  <si>
    <t>CCCCO headcounts may include students who meet the criteria when taking into account data from other districts in the system (statewide data).</t>
  </si>
  <si>
    <t>Data estimates prior MIS resubmissions at the end of the calendar year.</t>
  </si>
  <si>
    <t>Resubmissions by end of July 2025</t>
  </si>
  <si>
    <t>Resubmissions by end of January 2026</t>
  </si>
  <si>
    <t>CCCCO headcount Jan 15, 2026</t>
  </si>
  <si>
    <t>CCCCO headcount Dec 2, 2025</t>
  </si>
  <si>
    <t>Difference between resubmissions in CCCCO headcounts</t>
  </si>
  <si>
    <t>Foothill Headcount</t>
  </si>
  <si>
    <t>De Anza Headcount</t>
  </si>
  <si>
    <t>Supplemental: Financial Aid-CCPG</t>
  </si>
  <si>
    <t>Supplemental: Pell</t>
  </si>
  <si>
    <t>Highest Award, Degree for Transfer</t>
  </si>
  <si>
    <t>Highest Award, Degree for Transfer-CCPG</t>
  </si>
  <si>
    <t>Highest Award, Degree for Transfer-Pell</t>
  </si>
  <si>
    <t>SCFF Measure/Metric Code</t>
  </si>
  <si>
    <t>SCFF Measure/Metric Label</t>
  </si>
  <si>
    <t>Highest Award, Associate Degree</t>
  </si>
  <si>
    <t>Highest Award, Associate Degree-Pell</t>
  </si>
  <si>
    <t>Highest Award, Associate Degree-CCPG</t>
  </si>
  <si>
    <t>Highest Award, Bachelor's</t>
  </si>
  <si>
    <t>Highest Award, Bachelor's-CCPG</t>
  </si>
  <si>
    <t>Highest Award, Bachelor's-Pell</t>
  </si>
  <si>
    <t>CTE Units</t>
  </si>
  <si>
    <t>CTE Units-CCPG</t>
  </si>
  <si>
    <t>CTE Units-Pell</t>
  </si>
  <si>
    <t>7 students awarded at least 1 ADT at both colleges</t>
  </si>
  <si>
    <t>5 CCPG students awarded at least 1 ADT at both colleges</t>
  </si>
  <si>
    <t xml:space="preserve"> 3 Pell students awarded at least 1 ADT at both colleges</t>
  </si>
  <si>
    <t>First-timer Completion of Transfer Level Mathematics and English</t>
  </si>
  <si>
    <t>First-timer Completion of Transfer Level Mathematics and English-CCPG</t>
  </si>
  <si>
    <t>First-timer Completion of Transfer Level Mathematics and English-Pell</t>
  </si>
  <si>
    <t>Attainment of Regional Living Wage</t>
  </si>
  <si>
    <t>Attainment of Regional Living Wage-Pell</t>
  </si>
  <si>
    <t>Attainment of Regional Living Wage-CCPG</t>
  </si>
  <si>
    <t xml:space="preserve">Successful Transfer to a Four-Year University </t>
  </si>
  <si>
    <t>Successful Transfer to a Four-Year University -CCPG</t>
  </si>
  <si>
    <t>Successful Transfer to a Four-Year University-Pell</t>
  </si>
  <si>
    <t xml:space="preserve">AB540 headcount as shown in CCFS-320 Part IX. </t>
  </si>
  <si>
    <t>Source Banner system, April 20</t>
  </si>
  <si>
    <t>Highest Award, Certificate</t>
  </si>
  <si>
    <t>Highest Award, Certificate-CCPG</t>
  </si>
  <si>
    <t>Highest Award, Certificate-Pell</t>
  </si>
  <si>
    <t>Met criteria at the college (CCPG award greater than zero)</t>
  </si>
  <si>
    <t>Data on Demand Files, Student Headcount</t>
  </si>
  <si>
    <t>SCFF Data on Demand: Headcount by Measure/Metric and College</t>
  </si>
  <si>
    <t>Headcounts are based on MIS Data on Demand files (latest CCCCO files used to calculate SCFF headcounts) downloaded on April 16, 2026. These files include the IDs for students who the met the criteria for each metric at the district level.</t>
  </si>
  <si>
    <t>College headcounts show the number of students on each file (there is one file for each metric) who either (a) met the metric criteria at the college level (using college data only), or (b) partially met the criteria at the college at the same or higher level (more or same credit units or enrollments) when compared to the other college (i.e., students who did not meet the criteria at either college; met the criteria at the district level).</t>
  </si>
  <si>
    <t>Sum of College Headcount</t>
  </si>
  <si>
    <t>"Attainment of Regional Living Wage" and "Successful Transfer to a Four-Year University" college headcounts only include students not registered at the college during the reporting year (2024-25), based on local data.</t>
  </si>
  <si>
    <t>Awarded or processed Pell at the college.</t>
  </si>
  <si>
    <t xml:space="preserve">delrioparent; April 21, 2026 </t>
  </si>
  <si>
    <t>SCFF Data on Demand files generated on March 11, 2026; downloaded on April 16, 2026 from MIS website.</t>
  </si>
  <si>
    <t>Comments Related to the College Headcounts</t>
  </si>
  <si>
    <t>File included 2 students with no PELL at FHDA.</t>
  </si>
  <si>
    <t>File had 2,087 students; 2,083 were not registered in 2025 and had at least 12 units earned by end of prior reporting year.</t>
  </si>
  <si>
    <t>File had 631 not registered in 2025 and at least 12 units earned by end of the prior reporting year.</t>
  </si>
  <si>
    <t>File had 4,059 students, including 4 who enrolled in the reporting year.</t>
  </si>
  <si>
    <t>File had 1,174 students, including one who enrolled in the reporting year.</t>
  </si>
  <si>
    <t>File had 483 students, including one who enrolled in the reporting year.</t>
  </si>
  <si>
    <t>File included 11 students with no evidence of CCPG during the reporting year at FHDA.</t>
  </si>
  <si>
    <t>867 in Banner (based on enrollment with apportionment flag in at least one term during reporting year).</t>
  </si>
  <si>
    <t>File had 961 students not registered during the reporting year.</t>
  </si>
  <si>
    <t>Small discrepancies between local and MIS data (downloaded from the MIS system) may relate to changes/updates to the student IDs or social security numbers.</t>
  </si>
  <si>
    <t>"Attainment of Regional Living Wage": included in the college headcount when having the highest or equal numb of enrollments during the prior academic year when compared to the other college.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</si>
</sst>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i/>
      <sz val="11"/>
      <color theme="1"/>
      <name val="Calibri"/>
      <family val="2"/>
      <scheme val="minor"/>
    </font>
    <font>
      <sz val="11"/>
      <color indexed="8"/>
      <name val="Calibri"/>
      <family val="2"/>
    </font>
    <font>
      <i/>
      <sz val="11"/>
      <color theme="1"/>
      <name val="Calibri"/>
      <family val="2"/>
      <scheme val="minor"/>
    </font>
    <font>
      <b/>
      <sz val="11"/>
      <name val="Calibri"/>
      <family val="2"/>
      <scheme val="minor"/>
    </font>
    <font>
      <sz val="8"/>
      <name val="Calibri"/>
      <family val="2"/>
      <scheme val="minor"/>
    </font>
    <font>
      <sz val="11"/>
      <name val="Calibri"/>
      <family val="2"/>
      <scheme val="minor"/>
    </font>
    <font>
      <b/>
      <sz val="11"/>
      <color theme="5" tint="-0.499984740745262"/>
      <name val="Calibri"/>
      <family val="2"/>
      <scheme val="minor"/>
    </font>
    <font>
      <b/>
      <sz val="13"/>
      <color theme="3"/>
      <name val="Calibri"/>
      <family val="2"/>
      <scheme val="minor"/>
    </font>
  </fonts>
  <fills count="8">
    <fill>
      <patternFill patternType="none"/>
    </fill>
    <fill>
      <patternFill patternType="gray125"/>
    </fill>
    <fill>
      <patternFill patternType="solid">
        <fgColor theme="4"/>
      </patternFill>
    </fill>
    <fill>
      <patternFill patternType="solid">
        <fgColor theme="5"/>
      </patternFill>
    </fill>
    <fill>
      <patternFill patternType="solid">
        <fgColor theme="5"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7558519241921"/>
        <bgColor indexed="65"/>
      </patternFill>
    </fill>
  </fills>
  <borders count="2">
    <border>
      <left/>
      <right/>
      <top/>
      <bottom/>
      <diagonal/>
    </border>
    <border>
      <left/>
      <right/>
      <top/>
      <bottom style="thick">
        <color theme="4" tint="0.499984740745262"/>
      </bottom>
      <diagonal/>
    </border>
  </borders>
  <cellStyleXfs count="6">
    <xf numFmtId="0" fontId="0" fillId="0" borderId="0"/>
    <xf numFmtId="43" fontId="1" fillId="0" borderId="0" applyFont="0" applyFill="0" applyBorder="0" applyAlignment="0" applyProtection="0"/>
    <xf numFmtId="0" fontId="4" fillId="2" borderId="0" applyNumberFormat="0" applyBorder="0" applyAlignment="0" applyProtection="0"/>
    <xf numFmtId="0" fontId="4" fillId="3" borderId="0" applyNumberFormat="0" applyBorder="0" applyAlignment="0" applyProtection="0"/>
    <xf numFmtId="0" fontId="12" fillId="0" borderId="1" applyNumberFormat="0" applyFill="0" applyAlignment="0" applyProtection="0"/>
    <xf numFmtId="0" fontId="1" fillId="7" borderId="0" applyNumberFormat="0" applyBorder="0" applyAlignment="0" applyProtection="0"/>
  </cellStyleXfs>
  <cellXfs count="35">
    <xf numFmtId="0" fontId="0" fillId="0" borderId="0" xfId="0"/>
    <xf numFmtId="164" fontId="0" fillId="0" borderId="0" xfId="1" applyNumberFormat="1" applyFont="1"/>
    <xf numFmtId="3" fontId="0" fillId="0" borderId="0" xfId="0" applyNumberFormat="1"/>
    <xf numFmtId="0" fontId="5" fillId="0" borderId="0" xfId="0" applyFont="1"/>
    <xf numFmtId="0" fontId="5" fillId="0" borderId="0" xfId="0" applyFont="1" applyAlignment="1">
      <alignment wrapText="1"/>
    </xf>
    <xf numFmtId="0" fontId="3" fillId="0" borderId="0" xfId="0" applyFont="1"/>
    <xf numFmtId="164" fontId="0" fillId="0" borderId="0" xfId="0" applyNumberFormat="1"/>
    <xf numFmtId="0" fontId="7" fillId="0" borderId="0" xfId="0" applyFont="1"/>
    <xf numFmtId="0" fontId="6" fillId="0" borderId="0" xfId="0" applyNumberFormat="1" applyFont="1" applyFill="1" applyBorder="1" applyAlignment="1" applyProtection="1"/>
    <xf numFmtId="3" fontId="6" fillId="0" borderId="0" xfId="0" applyNumberFormat="1" applyFont="1" applyFill="1" applyBorder="1" applyAlignment="1" applyProtection="1"/>
    <xf numFmtId="0" fontId="6" fillId="0" borderId="0" xfId="0" applyNumberFormat="1" applyFont="1" applyFill="1" applyBorder="1" applyAlignment="1" applyProtection="1">
      <alignment wrapText="1"/>
    </xf>
    <xf numFmtId="164" fontId="6" fillId="0" borderId="0" xfId="0" applyNumberFormat="1" applyFont="1" applyFill="1" applyBorder="1" applyAlignment="1" applyProtection="1"/>
    <xf numFmtId="15" fontId="6" fillId="0" borderId="0" xfId="0" applyNumberFormat="1" applyFont="1" applyFill="1" applyBorder="1" applyAlignment="1" applyProtection="1"/>
    <xf numFmtId="164" fontId="0" fillId="0" borderId="0" xfId="1" applyNumberFormat="1" applyFont="1" applyAlignment="1">
      <alignment horizontal="right"/>
    </xf>
    <xf numFmtId="164" fontId="2" fillId="0" borderId="0" xfId="1" applyNumberFormat="1" applyFont="1" applyAlignment="1">
      <alignment wrapText="1"/>
    </xf>
    <xf numFmtId="164" fontId="0" fillId="0" borderId="0" xfId="1" applyNumberFormat="1" applyFont="1" applyAlignment="1">
      <alignment wrapText="1"/>
    </xf>
    <xf numFmtId="0" fontId="8" fillId="4" borderId="0" xfId="2" applyFont="1" applyFill="1"/>
    <xf numFmtId="0" fontId="4" fillId="4" borderId="0" xfId="2" applyFill="1"/>
    <xf numFmtId="0" fontId="4" fillId="5" borderId="0" xfId="3" applyFill="1" applyAlignment="1"/>
    <xf numFmtId="0" fontId="4" fillId="5" borderId="0" xfId="3" applyFill="1" applyAlignment="1">
      <alignment horizontal="center"/>
    </xf>
    <xf numFmtId="0" fontId="4" fillId="5" borderId="0" xfId="3" applyFill="1"/>
    <xf numFmtId="0" fontId="0" fillId="5" borderId="0" xfId="0" applyFill="1"/>
    <xf numFmtId="0" fontId="0" fillId="0" borderId="0" xfId="0" applyBorder="1" applyAlignment="1">
      <alignment horizontal="left"/>
    </xf>
    <xf numFmtId="164" fontId="0" fillId="5" borderId="0" xfId="1" applyNumberFormat="1" applyFont="1" applyFill="1" applyAlignment="1">
      <alignment wrapText="1"/>
    </xf>
    <xf numFmtId="0" fontId="10" fillId="0" borderId="0" xfId="0" applyFont="1" applyAlignment="1">
      <alignment wrapText="1"/>
    </xf>
    <xf numFmtId="0" fontId="11" fillId="0" borderId="0" xfId="0" applyFont="1"/>
    <xf numFmtId="0" fontId="0" fillId="0" borderId="0" xfId="0" applyAlignment="1">
      <alignment wrapText="1"/>
    </xf>
    <xf numFmtId="3" fontId="0" fillId="0" borderId="0" xfId="0" applyNumberFormat="1" applyAlignment="1">
      <alignment wrapText="1"/>
    </xf>
    <xf numFmtId="0" fontId="3" fillId="0" borderId="0" xfId="0" applyFont="1" applyAlignment="1">
      <alignment horizontal="center" wrapText="1"/>
    </xf>
    <xf numFmtId="0" fontId="3" fillId="5" borderId="0" xfId="0" applyFont="1" applyFill="1" applyAlignment="1">
      <alignment horizontal="center" wrapText="1"/>
    </xf>
    <xf numFmtId="0" fontId="0" fillId="0" borderId="0" xfId="0" applyFont="1"/>
    <xf numFmtId="164" fontId="3" fillId="0" borderId="0" xfId="1" applyNumberFormat="1" applyFont="1"/>
    <xf numFmtId="0" fontId="12" fillId="0" borderId="1" xfId="4"/>
    <xf numFmtId="0" fontId="3" fillId="7" borderId="0" xfId="5" applyFont="1" applyAlignment="1">
      <alignment horizontal="center" wrapText="1"/>
    </xf>
    <xf numFmtId="0" fontId="3" fillId="6" borderId="0" xfId="0" applyFont="1" applyFill="1" applyAlignment="1">
      <alignment horizontal="center"/>
    </xf>
  </cellXfs>
  <cellStyles count="6">
    <cellStyle name="60% - Accent1" xfId="5" builtinId="32"/>
    <cellStyle name="Accent1" xfId="2" builtinId="29"/>
    <cellStyle name="Accent2" xfId="3" builtinId="33"/>
    <cellStyle name="Comma" xfId="1" builtinId="3"/>
    <cellStyle name="Heading 2" xfId="4" builtinId="1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A9CD7-60C5-4662-A503-A3FD5A5F1956}">
  <sheetPr>
    <tabColor theme="5"/>
  </sheetPr>
  <dimension ref="A2:H42"/>
  <sheetViews>
    <sheetView tabSelected="1" workbookViewId="0">
      <selection activeCell="A11" sqref="A11"/>
    </sheetView>
  </sheetViews>
  <sheetFormatPr defaultRowHeight="14.4" x14ac:dyDescent="0.3"/>
  <cols>
    <col min="1" max="1" width="23.88671875" customWidth="1"/>
    <col min="2" max="2" width="41.33203125" customWidth="1"/>
    <col min="3" max="3" width="16.109375" customWidth="1"/>
    <col min="4" max="4" width="26" customWidth="1"/>
    <col min="5" max="5" width="11.109375" customWidth="1"/>
    <col min="6" max="6" width="12.88671875" customWidth="1"/>
    <col min="7" max="7" width="12.21875" customWidth="1"/>
    <col min="8" max="8" width="14.33203125" customWidth="1"/>
  </cols>
  <sheetData>
    <row r="2" spans="1:8" ht="18" thickBot="1" x14ac:dyDescent="0.4">
      <c r="A2" s="32" t="s">
        <v>97</v>
      </c>
      <c r="B2" s="32"/>
    </row>
    <row r="3" spans="1:8" ht="15" thickTop="1" x14ac:dyDescent="0.3"/>
    <row r="4" spans="1:8" x14ac:dyDescent="0.3">
      <c r="A4" t="s">
        <v>98</v>
      </c>
    </row>
    <row r="5" spans="1:8" x14ac:dyDescent="0.3">
      <c r="A5" t="s">
        <v>99</v>
      </c>
    </row>
    <row r="7" spans="1:8" ht="57.6" x14ac:dyDescent="0.3">
      <c r="A7" s="5" t="s">
        <v>67</v>
      </c>
      <c r="B7" s="5" t="s">
        <v>68</v>
      </c>
      <c r="C7" s="29" t="s">
        <v>57</v>
      </c>
      <c r="D7" s="33" t="s">
        <v>96</v>
      </c>
      <c r="E7" s="33" t="s">
        <v>60</v>
      </c>
      <c r="F7" s="33" t="s">
        <v>61</v>
      </c>
      <c r="G7" s="33" t="s">
        <v>100</v>
      </c>
      <c r="H7" s="33" t="s">
        <v>105</v>
      </c>
    </row>
    <row r="8" spans="1:8" x14ac:dyDescent="0.3">
      <c r="A8" t="s">
        <v>0</v>
      </c>
      <c r="B8" t="s">
        <v>62</v>
      </c>
      <c r="C8" s="1">
        <v>11358</v>
      </c>
      <c r="D8" t="s">
        <v>112</v>
      </c>
      <c r="E8" s="1">
        <v>3787</v>
      </c>
      <c r="F8" s="1">
        <v>8035</v>
      </c>
      <c r="G8" s="31">
        <f t="shared" ref="G8:G34" si="0">E8+F8</f>
        <v>11822</v>
      </c>
      <c r="H8" t="s">
        <v>95</v>
      </c>
    </row>
    <row r="9" spans="1:8" x14ac:dyDescent="0.3">
      <c r="A9" t="s">
        <v>1</v>
      </c>
      <c r="B9" t="s">
        <v>63</v>
      </c>
      <c r="C9" s="1">
        <v>5724</v>
      </c>
      <c r="D9" t="s">
        <v>106</v>
      </c>
      <c r="E9" s="1">
        <v>1894</v>
      </c>
      <c r="F9" s="1">
        <v>3828</v>
      </c>
      <c r="G9" s="31">
        <f t="shared" si="0"/>
        <v>5722</v>
      </c>
      <c r="H9" t="s">
        <v>102</v>
      </c>
    </row>
    <row r="10" spans="1:8" x14ac:dyDescent="0.3">
      <c r="A10" t="s">
        <v>40</v>
      </c>
      <c r="B10" t="s">
        <v>90</v>
      </c>
      <c r="C10" s="1">
        <v>860</v>
      </c>
      <c r="D10" t="s">
        <v>113</v>
      </c>
      <c r="E10" s="1">
        <v>358</v>
      </c>
      <c r="F10" s="1">
        <v>547</v>
      </c>
      <c r="G10" s="31">
        <f t="shared" si="0"/>
        <v>905</v>
      </c>
      <c r="H10" t="s">
        <v>91</v>
      </c>
    </row>
    <row r="11" spans="1:8" x14ac:dyDescent="0.3">
      <c r="A11" t="s">
        <v>2</v>
      </c>
      <c r="B11" t="s">
        <v>64</v>
      </c>
      <c r="C11" s="1">
        <v>1535</v>
      </c>
      <c r="D11" s="1">
        <v>1535</v>
      </c>
      <c r="E11" s="1">
        <v>477</v>
      </c>
      <c r="F11" s="1">
        <v>1065</v>
      </c>
      <c r="G11" s="31">
        <f t="shared" si="0"/>
        <v>1542</v>
      </c>
      <c r="H11" s="6" t="s">
        <v>78</v>
      </c>
    </row>
    <row r="12" spans="1:8" x14ac:dyDescent="0.3">
      <c r="A12" t="s">
        <v>8</v>
      </c>
      <c r="B12" t="s">
        <v>65</v>
      </c>
      <c r="C12" s="1">
        <v>805</v>
      </c>
      <c r="D12" s="1">
        <v>805</v>
      </c>
      <c r="E12" s="1">
        <v>231</v>
      </c>
      <c r="F12" s="1">
        <v>579</v>
      </c>
      <c r="G12" s="31">
        <f t="shared" si="0"/>
        <v>810</v>
      </c>
      <c r="H12" s="6" t="s">
        <v>79</v>
      </c>
    </row>
    <row r="13" spans="1:8" x14ac:dyDescent="0.3">
      <c r="A13" t="s">
        <v>9</v>
      </c>
      <c r="B13" t="s">
        <v>66</v>
      </c>
      <c r="C13" s="1">
        <v>570</v>
      </c>
      <c r="D13" s="1">
        <v>570</v>
      </c>
      <c r="E13" s="1">
        <v>160</v>
      </c>
      <c r="F13" s="1">
        <v>413</v>
      </c>
      <c r="G13" s="31">
        <f t="shared" si="0"/>
        <v>573</v>
      </c>
      <c r="H13" t="s">
        <v>80</v>
      </c>
    </row>
    <row r="14" spans="1:8" x14ac:dyDescent="0.3">
      <c r="A14" t="s">
        <v>3</v>
      </c>
      <c r="B14" t="s">
        <v>69</v>
      </c>
      <c r="C14" s="1">
        <v>945</v>
      </c>
      <c r="D14" s="1">
        <v>945</v>
      </c>
      <c r="E14" s="1">
        <v>304</v>
      </c>
      <c r="F14" s="1">
        <v>641</v>
      </c>
      <c r="G14" s="1">
        <f t="shared" si="0"/>
        <v>945</v>
      </c>
    </row>
    <row r="15" spans="1:8" x14ac:dyDescent="0.3">
      <c r="A15" t="s">
        <v>10</v>
      </c>
      <c r="B15" t="s">
        <v>70</v>
      </c>
      <c r="C15" s="1">
        <v>549</v>
      </c>
      <c r="D15" s="1">
        <v>549</v>
      </c>
      <c r="E15" s="1">
        <v>156</v>
      </c>
      <c r="F15" s="1">
        <v>393</v>
      </c>
      <c r="G15" s="1">
        <f t="shared" si="0"/>
        <v>549</v>
      </c>
    </row>
    <row r="16" spans="1:8" x14ac:dyDescent="0.3">
      <c r="A16" t="s">
        <v>11</v>
      </c>
      <c r="B16" t="s">
        <v>71</v>
      </c>
      <c r="C16" s="1">
        <v>364</v>
      </c>
      <c r="D16" s="1">
        <v>364</v>
      </c>
      <c r="E16" s="1">
        <v>90</v>
      </c>
      <c r="F16" s="1">
        <v>274</v>
      </c>
      <c r="G16" s="1">
        <f t="shared" si="0"/>
        <v>364</v>
      </c>
    </row>
    <row r="17" spans="1:7" x14ac:dyDescent="0.3">
      <c r="A17" t="s">
        <v>4</v>
      </c>
      <c r="B17" t="s">
        <v>72</v>
      </c>
      <c r="C17" s="1">
        <v>50</v>
      </c>
      <c r="D17" s="1">
        <v>50</v>
      </c>
      <c r="E17" s="1">
        <v>50</v>
      </c>
      <c r="F17" s="1">
        <v>0</v>
      </c>
      <c r="G17" s="1">
        <f t="shared" si="0"/>
        <v>50</v>
      </c>
    </row>
    <row r="18" spans="1:7" x14ac:dyDescent="0.3">
      <c r="A18" t="s">
        <v>12</v>
      </c>
      <c r="B18" t="s">
        <v>73</v>
      </c>
      <c r="C18" s="1">
        <v>25</v>
      </c>
      <c r="D18" s="1">
        <v>25</v>
      </c>
      <c r="E18" s="1">
        <v>25</v>
      </c>
      <c r="F18" s="1">
        <v>0</v>
      </c>
      <c r="G18" s="1">
        <f t="shared" si="0"/>
        <v>25</v>
      </c>
    </row>
    <row r="19" spans="1:7" x14ac:dyDescent="0.3">
      <c r="A19" t="s">
        <v>13</v>
      </c>
      <c r="B19" t="s">
        <v>74</v>
      </c>
      <c r="C19" s="1">
        <v>12</v>
      </c>
      <c r="D19" s="1">
        <v>12</v>
      </c>
      <c r="E19" s="1">
        <v>12</v>
      </c>
      <c r="F19" s="1">
        <v>0</v>
      </c>
      <c r="G19" s="1">
        <f t="shared" si="0"/>
        <v>12</v>
      </c>
    </row>
    <row r="20" spans="1:7" x14ac:dyDescent="0.3">
      <c r="A20" t="s">
        <v>5</v>
      </c>
      <c r="B20" t="s">
        <v>92</v>
      </c>
      <c r="C20" s="1">
        <v>604</v>
      </c>
      <c r="D20" s="1">
        <v>604</v>
      </c>
      <c r="E20" s="1">
        <v>438</v>
      </c>
      <c r="F20" s="1">
        <v>166</v>
      </c>
      <c r="G20" s="1">
        <f t="shared" si="0"/>
        <v>604</v>
      </c>
    </row>
    <row r="21" spans="1:7" x14ac:dyDescent="0.3">
      <c r="A21" t="s">
        <v>14</v>
      </c>
      <c r="B21" t="s">
        <v>93</v>
      </c>
      <c r="C21" s="1">
        <v>136</v>
      </c>
      <c r="D21" s="1">
        <v>136</v>
      </c>
      <c r="E21" s="1">
        <v>61</v>
      </c>
      <c r="F21" s="1">
        <v>75</v>
      </c>
      <c r="G21" s="1">
        <f t="shared" si="0"/>
        <v>136</v>
      </c>
    </row>
    <row r="22" spans="1:7" x14ac:dyDescent="0.3">
      <c r="A22" t="s">
        <v>15</v>
      </c>
      <c r="B22" t="s">
        <v>94</v>
      </c>
      <c r="C22" s="1">
        <v>86</v>
      </c>
      <c r="D22" s="1">
        <v>86</v>
      </c>
      <c r="E22" s="1">
        <v>39</v>
      </c>
      <c r="F22" s="1">
        <v>47</v>
      </c>
      <c r="G22" s="1">
        <f t="shared" si="0"/>
        <v>86</v>
      </c>
    </row>
    <row r="23" spans="1:7" x14ac:dyDescent="0.3">
      <c r="A23" t="s">
        <v>6</v>
      </c>
      <c r="B23" t="s">
        <v>81</v>
      </c>
      <c r="C23" s="1">
        <v>2353</v>
      </c>
      <c r="D23" s="1">
        <v>2353</v>
      </c>
      <c r="E23" s="1">
        <v>644</v>
      </c>
      <c r="F23" s="1">
        <v>1737</v>
      </c>
      <c r="G23" s="31">
        <f t="shared" si="0"/>
        <v>2381</v>
      </c>
    </row>
    <row r="24" spans="1:7" x14ac:dyDescent="0.3">
      <c r="A24" t="s">
        <v>16</v>
      </c>
      <c r="B24" t="s">
        <v>82</v>
      </c>
      <c r="C24" s="1">
        <v>831</v>
      </c>
      <c r="D24" s="1">
        <v>831</v>
      </c>
      <c r="E24" s="1">
        <v>220</v>
      </c>
      <c r="F24" s="1">
        <v>618</v>
      </c>
      <c r="G24" s="31">
        <f t="shared" si="0"/>
        <v>838</v>
      </c>
    </row>
    <row r="25" spans="1:7" x14ac:dyDescent="0.3">
      <c r="A25" t="s">
        <v>17</v>
      </c>
      <c r="B25" t="s">
        <v>83</v>
      </c>
      <c r="C25" s="1">
        <v>646</v>
      </c>
      <c r="D25" s="1">
        <v>646</v>
      </c>
      <c r="E25" s="1">
        <v>173</v>
      </c>
      <c r="F25" s="1">
        <v>476</v>
      </c>
      <c r="G25" s="31">
        <f t="shared" si="0"/>
        <v>649</v>
      </c>
    </row>
    <row r="26" spans="1:7" x14ac:dyDescent="0.3">
      <c r="A26" t="s">
        <v>7</v>
      </c>
      <c r="B26" t="s">
        <v>75</v>
      </c>
      <c r="C26" s="1">
        <v>5978</v>
      </c>
      <c r="D26" s="1">
        <v>5978</v>
      </c>
      <c r="E26" s="1">
        <v>2935</v>
      </c>
      <c r="F26" s="1">
        <v>3074</v>
      </c>
      <c r="G26" s="31">
        <f t="shared" si="0"/>
        <v>6009</v>
      </c>
    </row>
    <row r="27" spans="1:7" x14ac:dyDescent="0.3">
      <c r="A27" t="s">
        <v>18</v>
      </c>
      <c r="B27" t="s">
        <v>76</v>
      </c>
      <c r="C27" s="1">
        <v>2108</v>
      </c>
      <c r="D27" s="1">
        <v>2108</v>
      </c>
      <c r="E27" s="1">
        <v>783</v>
      </c>
      <c r="F27" s="1">
        <v>1335</v>
      </c>
      <c r="G27" s="31">
        <f t="shared" si="0"/>
        <v>2118</v>
      </c>
    </row>
    <row r="28" spans="1:7" x14ac:dyDescent="0.3">
      <c r="A28" t="s">
        <v>19</v>
      </c>
      <c r="B28" t="s">
        <v>77</v>
      </c>
      <c r="C28" s="1">
        <v>1353</v>
      </c>
      <c r="D28" s="1">
        <v>1353</v>
      </c>
      <c r="E28" s="1">
        <v>459</v>
      </c>
      <c r="F28" s="1">
        <v>897</v>
      </c>
      <c r="G28" s="31">
        <f t="shared" si="0"/>
        <v>1356</v>
      </c>
    </row>
    <row r="29" spans="1:7" x14ac:dyDescent="0.3">
      <c r="A29" t="s">
        <v>20</v>
      </c>
      <c r="B29" t="s">
        <v>87</v>
      </c>
      <c r="C29" s="1">
        <v>2081</v>
      </c>
      <c r="D29" t="s">
        <v>107</v>
      </c>
      <c r="E29" s="1">
        <v>752</v>
      </c>
      <c r="F29" s="1">
        <v>1602</v>
      </c>
      <c r="G29" s="31">
        <f t="shared" si="0"/>
        <v>2354</v>
      </c>
    </row>
    <row r="30" spans="1:7" x14ac:dyDescent="0.3">
      <c r="A30" t="s">
        <v>21</v>
      </c>
      <c r="B30" t="s">
        <v>88</v>
      </c>
      <c r="C30" s="1">
        <v>959</v>
      </c>
      <c r="D30" t="s">
        <v>114</v>
      </c>
      <c r="E30" s="1">
        <v>294</v>
      </c>
      <c r="F30" s="1">
        <v>802</v>
      </c>
      <c r="G30" s="31">
        <f t="shared" si="0"/>
        <v>1096</v>
      </c>
    </row>
    <row r="31" spans="1:7" x14ac:dyDescent="0.3">
      <c r="A31" t="s">
        <v>22</v>
      </c>
      <c r="B31" t="s">
        <v>89</v>
      </c>
      <c r="C31" s="1">
        <v>629</v>
      </c>
      <c r="D31" t="s">
        <v>108</v>
      </c>
      <c r="E31" s="1">
        <v>170</v>
      </c>
      <c r="F31" s="1">
        <v>541</v>
      </c>
      <c r="G31" s="31">
        <f t="shared" si="0"/>
        <v>711</v>
      </c>
    </row>
    <row r="32" spans="1:7" x14ac:dyDescent="0.3">
      <c r="A32" t="s">
        <v>23</v>
      </c>
      <c r="B32" t="s">
        <v>84</v>
      </c>
      <c r="C32" s="1">
        <v>4055</v>
      </c>
      <c r="D32" t="s">
        <v>109</v>
      </c>
      <c r="E32" s="1">
        <v>2406</v>
      </c>
      <c r="F32" s="1">
        <v>1686</v>
      </c>
      <c r="G32" s="31">
        <f t="shared" si="0"/>
        <v>4092</v>
      </c>
    </row>
    <row r="33" spans="1:7" x14ac:dyDescent="0.3">
      <c r="A33" t="s">
        <v>24</v>
      </c>
      <c r="B33" t="s">
        <v>86</v>
      </c>
      <c r="C33" s="1">
        <v>1173</v>
      </c>
      <c r="D33" t="s">
        <v>110</v>
      </c>
      <c r="E33" s="1">
        <v>511</v>
      </c>
      <c r="F33" s="1">
        <v>671</v>
      </c>
      <c r="G33" s="31">
        <f t="shared" si="0"/>
        <v>1182</v>
      </c>
    </row>
    <row r="34" spans="1:7" x14ac:dyDescent="0.3">
      <c r="A34" t="s">
        <v>25</v>
      </c>
      <c r="B34" t="s">
        <v>85</v>
      </c>
      <c r="C34" s="1">
        <v>482</v>
      </c>
      <c r="D34" t="s">
        <v>111</v>
      </c>
      <c r="E34" s="1">
        <v>189</v>
      </c>
      <c r="F34" s="1">
        <v>295</v>
      </c>
      <c r="G34" s="31">
        <f t="shared" si="0"/>
        <v>484</v>
      </c>
    </row>
    <row r="37" spans="1:7" x14ac:dyDescent="0.3">
      <c r="A37" s="5" t="s">
        <v>49</v>
      </c>
    </row>
    <row r="38" spans="1:7" x14ac:dyDescent="0.3">
      <c r="A38" s="30" t="s">
        <v>104</v>
      </c>
    </row>
    <row r="39" spans="1:7" x14ac:dyDescent="0.3">
      <c r="A39" t="s">
        <v>115</v>
      </c>
    </row>
    <row r="40" spans="1:7" x14ac:dyDescent="0.3">
      <c r="A40" t="s">
        <v>116</v>
      </c>
    </row>
    <row r="41" spans="1:7" x14ac:dyDescent="0.3">
      <c r="A41" t="s">
        <v>101</v>
      </c>
    </row>
    <row r="42" spans="1:7" x14ac:dyDescent="0.3">
      <c r="A42" s="7" t="s">
        <v>103</v>
      </c>
    </row>
  </sheetData>
  <phoneticPr fontId="9"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443B2-A17D-405A-9361-F36B39D0DDB2}">
  <sheetPr>
    <tabColor theme="0" tint="-4.9989318521683403E-2"/>
  </sheetPr>
  <dimension ref="A2:I40"/>
  <sheetViews>
    <sheetView workbookViewId="0">
      <selection activeCell="A2" sqref="A2:XFD5"/>
    </sheetView>
  </sheetViews>
  <sheetFormatPr defaultRowHeight="14.4" x14ac:dyDescent="0.3"/>
  <cols>
    <col min="1" max="1" width="22.109375" customWidth="1"/>
    <col min="2" max="2" width="17.21875" customWidth="1"/>
    <col min="3" max="3" width="22.109375" customWidth="1"/>
    <col min="5" max="5" width="22.6640625" customWidth="1"/>
    <col min="6" max="6" width="18.44140625" customWidth="1"/>
    <col min="8" max="8" width="18" customWidth="1"/>
    <col min="9" max="9" width="10.6640625" customWidth="1"/>
  </cols>
  <sheetData>
    <row r="2" spans="1:9" x14ac:dyDescent="0.3">
      <c r="A2" s="16"/>
      <c r="B2" s="16"/>
      <c r="C2" s="16"/>
      <c r="D2" s="16"/>
      <c r="E2" s="16"/>
      <c r="F2" s="16"/>
      <c r="G2" s="16"/>
      <c r="H2" s="16"/>
      <c r="I2" s="16"/>
    </row>
    <row r="3" spans="1:9" x14ac:dyDescent="0.3">
      <c r="A3" s="18"/>
      <c r="B3" s="18"/>
      <c r="C3" s="18"/>
      <c r="D3" s="18"/>
      <c r="E3" s="18"/>
      <c r="F3" s="18"/>
      <c r="G3" s="18"/>
      <c r="H3" s="18"/>
      <c r="I3" s="18"/>
    </row>
    <row r="4" spans="1:9" x14ac:dyDescent="0.3">
      <c r="A4" s="5" t="s">
        <v>51</v>
      </c>
      <c r="B4" s="5"/>
      <c r="C4" s="5"/>
    </row>
    <row r="5" spans="1:9" x14ac:dyDescent="0.3">
      <c r="A5" s="5" t="s">
        <v>39</v>
      </c>
      <c r="B5" s="5"/>
      <c r="C5" s="5"/>
    </row>
    <row r="6" spans="1:9" x14ac:dyDescent="0.3">
      <c r="A6" s="25"/>
      <c r="B6" s="5"/>
      <c r="C6" s="5"/>
    </row>
    <row r="7" spans="1:9" ht="30" customHeight="1" x14ac:dyDescent="0.3">
      <c r="B7" s="34" t="s">
        <v>55</v>
      </c>
      <c r="C7" s="34"/>
      <c r="E7" s="34" t="s">
        <v>56</v>
      </c>
      <c r="F7" s="34"/>
    </row>
    <row r="8" spans="1:9" ht="43.2" x14ac:dyDescent="0.3">
      <c r="A8" s="5" t="s">
        <v>35</v>
      </c>
      <c r="B8" s="29" t="s">
        <v>58</v>
      </c>
      <c r="C8" s="5" t="s">
        <v>27</v>
      </c>
      <c r="D8" s="30"/>
      <c r="E8" s="5" t="s">
        <v>35</v>
      </c>
      <c r="F8" s="29" t="s">
        <v>57</v>
      </c>
      <c r="H8" s="28" t="s">
        <v>59</v>
      </c>
      <c r="I8" s="5" t="s">
        <v>28</v>
      </c>
    </row>
    <row r="9" spans="1:9" x14ac:dyDescent="0.3">
      <c r="A9" t="s">
        <v>0</v>
      </c>
      <c r="B9" s="1">
        <v>11349</v>
      </c>
      <c r="C9" s="2">
        <v>11349</v>
      </c>
      <c r="E9" t="s">
        <v>0</v>
      </c>
      <c r="F9" s="1">
        <v>11358</v>
      </c>
      <c r="H9" s="6">
        <f>F9-B9</f>
        <v>9</v>
      </c>
    </row>
    <row r="10" spans="1:9" x14ac:dyDescent="0.3">
      <c r="A10" t="s">
        <v>1</v>
      </c>
      <c r="B10" s="1">
        <v>5704</v>
      </c>
      <c r="C10" s="2">
        <v>5704</v>
      </c>
      <c r="E10" t="s">
        <v>1</v>
      </c>
      <c r="F10" s="1">
        <v>5724</v>
      </c>
      <c r="H10" s="6">
        <f t="shared" ref="H10:H29" si="0">F10-B10</f>
        <v>20</v>
      </c>
    </row>
    <row r="11" spans="1:9" x14ac:dyDescent="0.3">
      <c r="A11" s="22" t="s">
        <v>40</v>
      </c>
      <c r="B11" s="1">
        <v>860</v>
      </c>
      <c r="C11" t="s">
        <v>41</v>
      </c>
      <c r="E11" t="s">
        <v>40</v>
      </c>
      <c r="F11" s="1">
        <v>860</v>
      </c>
      <c r="H11" s="6">
        <f t="shared" si="0"/>
        <v>0</v>
      </c>
    </row>
    <row r="12" spans="1:9" x14ac:dyDescent="0.3">
      <c r="A12" t="s">
        <v>2</v>
      </c>
      <c r="B12" s="1">
        <v>1534</v>
      </c>
      <c r="C12" s="2">
        <v>1534</v>
      </c>
      <c r="E12" t="s">
        <v>2</v>
      </c>
      <c r="F12" s="1">
        <v>1535</v>
      </c>
      <c r="H12" s="6">
        <f t="shared" si="0"/>
        <v>1</v>
      </c>
    </row>
    <row r="13" spans="1:9" x14ac:dyDescent="0.3">
      <c r="A13" t="s">
        <v>8</v>
      </c>
      <c r="B13" s="1">
        <v>806</v>
      </c>
      <c r="C13" s="2">
        <v>805</v>
      </c>
      <c r="E13" t="s">
        <v>8</v>
      </c>
      <c r="F13" s="1">
        <v>805</v>
      </c>
      <c r="H13" s="6">
        <f t="shared" si="0"/>
        <v>-1</v>
      </c>
      <c r="I13" s="7" t="s">
        <v>52</v>
      </c>
    </row>
    <row r="14" spans="1:9" x14ac:dyDescent="0.3">
      <c r="A14" t="s">
        <v>9</v>
      </c>
      <c r="B14" s="1">
        <v>570</v>
      </c>
      <c r="C14" s="2">
        <v>568</v>
      </c>
      <c r="E14" t="s">
        <v>9</v>
      </c>
      <c r="F14" s="1">
        <v>570</v>
      </c>
      <c r="H14" s="6">
        <f t="shared" si="0"/>
        <v>0</v>
      </c>
    </row>
    <row r="15" spans="1:9" x14ac:dyDescent="0.3">
      <c r="A15" t="s">
        <v>3</v>
      </c>
      <c r="B15" s="1">
        <v>944</v>
      </c>
      <c r="C15" s="2">
        <v>944</v>
      </c>
      <c r="E15" t="s">
        <v>3</v>
      </c>
      <c r="F15" s="1">
        <v>945</v>
      </c>
      <c r="H15" s="6">
        <f t="shared" si="0"/>
        <v>1</v>
      </c>
    </row>
    <row r="16" spans="1:9" x14ac:dyDescent="0.3">
      <c r="A16" t="s">
        <v>10</v>
      </c>
      <c r="B16" s="1">
        <v>549</v>
      </c>
      <c r="C16">
        <v>549</v>
      </c>
      <c r="E16" t="s">
        <v>10</v>
      </c>
      <c r="F16" s="1">
        <v>549</v>
      </c>
      <c r="H16" s="6">
        <f t="shared" si="0"/>
        <v>0</v>
      </c>
    </row>
    <row r="17" spans="1:8" x14ac:dyDescent="0.3">
      <c r="A17" t="s">
        <v>11</v>
      </c>
      <c r="B17" s="1">
        <v>364</v>
      </c>
      <c r="C17" s="2">
        <v>363</v>
      </c>
      <c r="E17" t="s">
        <v>11</v>
      </c>
      <c r="F17" s="1">
        <v>364</v>
      </c>
      <c r="H17" s="6">
        <f t="shared" si="0"/>
        <v>0</v>
      </c>
    </row>
    <row r="18" spans="1:8" x14ac:dyDescent="0.3">
      <c r="A18" t="s">
        <v>4</v>
      </c>
      <c r="B18" s="1">
        <v>50</v>
      </c>
      <c r="C18">
        <v>50</v>
      </c>
      <c r="E18" t="s">
        <v>4</v>
      </c>
      <c r="F18" s="1">
        <v>50</v>
      </c>
      <c r="H18" s="6">
        <f t="shared" si="0"/>
        <v>0</v>
      </c>
    </row>
    <row r="19" spans="1:8" x14ac:dyDescent="0.3">
      <c r="A19" t="s">
        <v>12</v>
      </c>
      <c r="B19" s="1">
        <v>25</v>
      </c>
      <c r="C19">
        <v>25</v>
      </c>
      <c r="E19" t="s">
        <v>12</v>
      </c>
      <c r="F19" s="1">
        <v>25</v>
      </c>
      <c r="H19" s="6">
        <f t="shared" si="0"/>
        <v>0</v>
      </c>
    </row>
    <row r="20" spans="1:8" x14ac:dyDescent="0.3">
      <c r="A20" t="s">
        <v>13</v>
      </c>
      <c r="B20" s="1">
        <v>12</v>
      </c>
      <c r="C20">
        <v>12</v>
      </c>
      <c r="E20" t="s">
        <v>13</v>
      </c>
      <c r="F20" s="1">
        <v>12</v>
      </c>
      <c r="H20" s="6">
        <f t="shared" si="0"/>
        <v>0</v>
      </c>
    </row>
    <row r="21" spans="1:8" x14ac:dyDescent="0.3">
      <c r="A21" t="s">
        <v>5</v>
      </c>
      <c r="B21" s="1">
        <v>604</v>
      </c>
      <c r="C21">
        <v>603</v>
      </c>
      <c r="E21" t="s">
        <v>5</v>
      </c>
      <c r="F21" s="1">
        <v>604</v>
      </c>
      <c r="H21" s="6">
        <f t="shared" si="0"/>
        <v>0</v>
      </c>
    </row>
    <row r="22" spans="1:8" x14ac:dyDescent="0.3">
      <c r="A22" t="s">
        <v>14</v>
      </c>
      <c r="B22" s="1">
        <v>136</v>
      </c>
      <c r="C22">
        <v>135</v>
      </c>
      <c r="E22" t="s">
        <v>14</v>
      </c>
      <c r="F22" s="1">
        <v>136</v>
      </c>
      <c r="H22" s="6">
        <f t="shared" si="0"/>
        <v>0</v>
      </c>
    </row>
    <row r="23" spans="1:8" x14ac:dyDescent="0.3">
      <c r="A23" t="s">
        <v>15</v>
      </c>
      <c r="B23" s="1">
        <v>86</v>
      </c>
      <c r="C23">
        <v>85</v>
      </c>
      <c r="E23" t="s">
        <v>15</v>
      </c>
      <c r="F23" s="1">
        <v>86</v>
      </c>
      <c r="H23" s="6">
        <f t="shared" si="0"/>
        <v>0</v>
      </c>
    </row>
    <row r="24" spans="1:8" x14ac:dyDescent="0.3">
      <c r="A24" t="s">
        <v>6</v>
      </c>
      <c r="B24" s="1">
        <v>2330</v>
      </c>
      <c r="C24" s="2">
        <v>2232</v>
      </c>
      <c r="E24" t="s">
        <v>6</v>
      </c>
      <c r="F24" s="1">
        <v>2353</v>
      </c>
      <c r="H24" s="6">
        <f t="shared" si="0"/>
        <v>23</v>
      </c>
    </row>
    <row r="25" spans="1:8" x14ac:dyDescent="0.3">
      <c r="A25" t="s">
        <v>16</v>
      </c>
      <c r="B25" s="1">
        <v>826</v>
      </c>
      <c r="C25">
        <v>812</v>
      </c>
      <c r="E25" t="s">
        <v>16</v>
      </c>
      <c r="F25" s="1">
        <v>831</v>
      </c>
      <c r="H25" s="6">
        <f t="shared" si="0"/>
        <v>5</v>
      </c>
    </row>
    <row r="26" spans="1:8" x14ac:dyDescent="0.3">
      <c r="A26" t="s">
        <v>17</v>
      </c>
      <c r="B26" s="1">
        <v>645</v>
      </c>
      <c r="C26">
        <v>629</v>
      </c>
      <c r="E26" t="s">
        <v>17</v>
      </c>
      <c r="F26" s="1">
        <v>646</v>
      </c>
      <c r="H26" s="6">
        <f t="shared" si="0"/>
        <v>1</v>
      </c>
    </row>
    <row r="27" spans="1:8" x14ac:dyDescent="0.3">
      <c r="A27" t="s">
        <v>7</v>
      </c>
      <c r="B27" s="1">
        <v>5848</v>
      </c>
      <c r="C27" s="27">
        <v>5849</v>
      </c>
      <c r="E27" t="s">
        <v>7</v>
      </c>
      <c r="F27" s="1">
        <v>5978</v>
      </c>
      <c r="H27" s="6">
        <f t="shared" si="0"/>
        <v>130</v>
      </c>
    </row>
    <row r="28" spans="1:8" x14ac:dyDescent="0.3">
      <c r="A28" t="s">
        <v>18</v>
      </c>
      <c r="B28" s="1">
        <v>2110</v>
      </c>
      <c r="C28" s="27">
        <v>2103</v>
      </c>
      <c r="E28" t="s">
        <v>18</v>
      </c>
      <c r="F28" s="1">
        <v>2108</v>
      </c>
      <c r="H28" s="6">
        <f t="shared" si="0"/>
        <v>-2</v>
      </c>
    </row>
    <row r="29" spans="1:8" x14ac:dyDescent="0.3">
      <c r="A29" t="s">
        <v>19</v>
      </c>
      <c r="B29" s="1">
        <v>1352</v>
      </c>
      <c r="C29" s="27">
        <v>1345</v>
      </c>
      <c r="E29" t="s">
        <v>19</v>
      </c>
      <c r="F29" s="1">
        <v>1353</v>
      </c>
      <c r="H29" s="6">
        <f t="shared" si="0"/>
        <v>1</v>
      </c>
    </row>
    <row r="30" spans="1:8" x14ac:dyDescent="0.3">
      <c r="A30" t="s">
        <v>20</v>
      </c>
      <c r="B30" s="1">
        <v>2011</v>
      </c>
      <c r="C30" s="13" t="s">
        <v>29</v>
      </c>
      <c r="E30" t="s">
        <v>20</v>
      </c>
      <c r="F30" s="1">
        <v>2081</v>
      </c>
      <c r="H30" s="13" t="s">
        <v>29</v>
      </c>
    </row>
    <row r="31" spans="1:8" x14ac:dyDescent="0.3">
      <c r="A31" t="s">
        <v>21</v>
      </c>
      <c r="B31" s="1">
        <v>915</v>
      </c>
      <c r="C31" s="13" t="s">
        <v>29</v>
      </c>
      <c r="E31" t="s">
        <v>21</v>
      </c>
      <c r="F31" s="1">
        <v>959</v>
      </c>
      <c r="H31" s="13" t="s">
        <v>29</v>
      </c>
    </row>
    <row r="32" spans="1:8" x14ac:dyDescent="0.3">
      <c r="A32" t="s">
        <v>22</v>
      </c>
      <c r="B32" s="1">
        <v>606</v>
      </c>
      <c r="C32" s="13" t="s">
        <v>29</v>
      </c>
      <c r="E32" t="s">
        <v>22</v>
      </c>
      <c r="F32" s="1">
        <v>629</v>
      </c>
      <c r="H32" s="13" t="s">
        <v>29</v>
      </c>
    </row>
    <row r="33" spans="1:8" x14ac:dyDescent="0.3">
      <c r="A33" t="s">
        <v>23</v>
      </c>
      <c r="B33" s="1">
        <v>4053</v>
      </c>
      <c r="C33" s="13" t="s">
        <v>29</v>
      </c>
      <c r="E33" t="s">
        <v>23</v>
      </c>
      <c r="F33" s="1">
        <v>4055</v>
      </c>
      <c r="H33" s="13" t="s">
        <v>29</v>
      </c>
    </row>
    <row r="34" spans="1:8" x14ac:dyDescent="0.3">
      <c r="A34" t="s">
        <v>24</v>
      </c>
      <c r="B34" s="1">
        <v>1170</v>
      </c>
      <c r="C34" s="13" t="s">
        <v>29</v>
      </c>
      <c r="E34" t="s">
        <v>24</v>
      </c>
      <c r="F34" s="1">
        <v>1173</v>
      </c>
      <c r="H34" s="13" t="s">
        <v>29</v>
      </c>
    </row>
    <row r="35" spans="1:8" x14ac:dyDescent="0.3">
      <c r="A35" t="s">
        <v>25</v>
      </c>
      <c r="B35" s="1">
        <v>479</v>
      </c>
      <c r="C35" s="13" t="s">
        <v>29</v>
      </c>
      <c r="E35" t="s">
        <v>25</v>
      </c>
      <c r="F35" s="1">
        <v>482</v>
      </c>
      <c r="H35" s="13" t="s">
        <v>29</v>
      </c>
    </row>
    <row r="37" spans="1:8" x14ac:dyDescent="0.3">
      <c r="A37" s="5" t="s">
        <v>49</v>
      </c>
      <c r="B37" s="5"/>
      <c r="C37" s="5"/>
    </row>
    <row r="38" spans="1:8" x14ac:dyDescent="0.3">
      <c r="A38" t="s">
        <v>53</v>
      </c>
    </row>
    <row r="39" spans="1:8" x14ac:dyDescent="0.3">
      <c r="A39" t="s">
        <v>50</v>
      </c>
    </row>
    <row r="40" spans="1:8" x14ac:dyDescent="0.3">
      <c r="A40" s="7"/>
      <c r="B40" s="7"/>
      <c r="C40" s="7"/>
    </row>
  </sheetData>
  <mergeCells count="2">
    <mergeCell ref="B7:C7"/>
    <mergeCell ref="E7:F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AB082-C6FA-48A8-853F-8B798C953FE6}">
  <sheetPr>
    <tabColor theme="0" tint="-0.14999847407452621"/>
  </sheetPr>
  <dimension ref="A2:Y48"/>
  <sheetViews>
    <sheetView workbookViewId="0">
      <selection activeCell="A24" sqref="A24"/>
    </sheetView>
  </sheetViews>
  <sheetFormatPr defaultRowHeight="14.4" x14ac:dyDescent="0.3"/>
  <cols>
    <col min="1" max="3" width="22.109375" customWidth="1"/>
    <col min="4" max="4" width="37.44140625" customWidth="1"/>
    <col min="7" max="7" width="17.33203125" customWidth="1"/>
  </cols>
  <sheetData>
    <row r="2" spans="1:25" ht="8.25" customHeight="1" x14ac:dyDescent="0.3">
      <c r="A2" s="16"/>
      <c r="B2" s="16"/>
      <c r="C2" s="16"/>
      <c r="D2" s="17"/>
      <c r="E2" s="17"/>
      <c r="F2" s="17"/>
      <c r="G2" s="17"/>
      <c r="H2" s="17"/>
      <c r="I2" s="17"/>
      <c r="J2" s="17"/>
      <c r="K2" s="17"/>
      <c r="L2" s="17"/>
      <c r="M2" s="17"/>
      <c r="N2" s="17"/>
      <c r="O2" s="17"/>
      <c r="P2" s="17"/>
      <c r="Q2" s="17"/>
      <c r="R2" s="17"/>
      <c r="S2" s="17"/>
      <c r="T2" s="17"/>
      <c r="U2" s="17"/>
      <c r="V2" s="17"/>
      <c r="W2" s="17"/>
      <c r="X2" s="17"/>
      <c r="Y2" s="17"/>
    </row>
    <row r="3" spans="1:25" ht="8.25" customHeight="1" x14ac:dyDescent="0.3">
      <c r="A3" s="18"/>
      <c r="B3" s="18"/>
      <c r="C3" s="18"/>
      <c r="D3" s="19"/>
      <c r="E3" s="20"/>
      <c r="F3" s="20"/>
      <c r="G3" s="20"/>
      <c r="H3" s="20"/>
      <c r="I3" s="20"/>
      <c r="J3" s="20"/>
      <c r="K3" s="20"/>
      <c r="L3" s="20"/>
      <c r="M3" s="20"/>
      <c r="N3" s="20"/>
      <c r="O3" s="20"/>
      <c r="P3" s="20"/>
      <c r="Q3" s="20"/>
      <c r="R3" s="21"/>
      <c r="S3" s="21"/>
      <c r="T3" s="21"/>
      <c r="U3" s="21"/>
      <c r="V3" s="21"/>
      <c r="W3" s="21"/>
      <c r="X3" s="21"/>
      <c r="Y3" s="21"/>
    </row>
    <row r="4" spans="1:25" ht="18.75" customHeight="1" x14ac:dyDescent="0.3">
      <c r="A4" s="5" t="s">
        <v>38</v>
      </c>
      <c r="B4" s="5"/>
      <c r="C4" s="5"/>
      <c r="D4" s="5"/>
    </row>
    <row r="5" spans="1:25" ht="18.75" customHeight="1" x14ac:dyDescent="0.3">
      <c r="A5" s="5" t="s">
        <v>39</v>
      </c>
      <c r="B5" s="5"/>
      <c r="C5" s="5"/>
      <c r="D5" s="5"/>
    </row>
    <row r="6" spans="1:25" ht="18.75" customHeight="1" x14ac:dyDescent="0.3">
      <c r="A6" s="25" t="s">
        <v>54</v>
      </c>
      <c r="B6" s="5"/>
      <c r="C6" s="5"/>
      <c r="D6" s="5"/>
    </row>
    <row r="8" spans="1:25" x14ac:dyDescent="0.3">
      <c r="A8" s="3" t="s">
        <v>35</v>
      </c>
      <c r="B8" s="4" t="s">
        <v>26</v>
      </c>
      <c r="C8" s="3" t="s">
        <v>27</v>
      </c>
      <c r="D8" s="3" t="s">
        <v>28</v>
      </c>
      <c r="E8" s="3" t="s">
        <v>36</v>
      </c>
    </row>
    <row r="9" spans="1:25" x14ac:dyDescent="0.3">
      <c r="A9" t="s">
        <v>0</v>
      </c>
      <c r="B9" s="1">
        <v>11349</v>
      </c>
      <c r="C9" s="2">
        <v>11349</v>
      </c>
      <c r="D9" s="15"/>
      <c r="E9" t="s">
        <v>37</v>
      </c>
    </row>
    <row r="10" spans="1:25" x14ac:dyDescent="0.3">
      <c r="A10" t="s">
        <v>1</v>
      </c>
      <c r="B10" s="1">
        <v>5704</v>
      </c>
      <c r="C10" s="2">
        <v>5704</v>
      </c>
      <c r="D10" s="15"/>
      <c r="E10" t="s">
        <v>37</v>
      </c>
    </row>
    <row r="11" spans="1:25" x14ac:dyDescent="0.3">
      <c r="A11" s="22" t="s">
        <v>40</v>
      </c>
      <c r="B11" s="1">
        <v>860</v>
      </c>
      <c r="C11" t="s">
        <v>41</v>
      </c>
      <c r="D11" s="24" t="s">
        <v>29</v>
      </c>
      <c r="E11" t="s">
        <v>29</v>
      </c>
    </row>
    <row r="12" spans="1:25" x14ac:dyDescent="0.3">
      <c r="A12" t="s">
        <v>2</v>
      </c>
      <c r="B12" s="1">
        <v>1534</v>
      </c>
      <c r="C12" s="2">
        <v>1534</v>
      </c>
      <c r="D12" s="15"/>
      <c r="E12" t="s">
        <v>30</v>
      </c>
    </row>
    <row r="13" spans="1:25" x14ac:dyDescent="0.3">
      <c r="A13" t="s">
        <v>8</v>
      </c>
      <c r="B13" s="1">
        <v>806</v>
      </c>
      <c r="C13" s="2">
        <v>805</v>
      </c>
      <c r="D13" s="23" t="s">
        <v>42</v>
      </c>
      <c r="E13" t="s">
        <v>31</v>
      </c>
    </row>
    <row r="14" spans="1:25" x14ac:dyDescent="0.3">
      <c r="A14" t="s">
        <v>9</v>
      </c>
      <c r="B14" s="1">
        <v>570</v>
      </c>
      <c r="C14" s="2">
        <v>568</v>
      </c>
      <c r="D14" s="23" t="s">
        <v>43</v>
      </c>
      <c r="E14" t="s">
        <v>32</v>
      </c>
    </row>
    <row r="15" spans="1:25" x14ac:dyDescent="0.3">
      <c r="A15" t="s">
        <v>3</v>
      </c>
      <c r="B15" s="1">
        <v>944</v>
      </c>
      <c r="C15" s="2">
        <v>944</v>
      </c>
      <c r="D15" s="15"/>
      <c r="E15" t="s">
        <v>30</v>
      </c>
    </row>
    <row r="16" spans="1:25" x14ac:dyDescent="0.3">
      <c r="A16" t="s">
        <v>10</v>
      </c>
      <c r="B16" s="1">
        <v>549</v>
      </c>
      <c r="C16">
        <v>549</v>
      </c>
      <c r="D16" s="14"/>
      <c r="E16" t="s">
        <v>31</v>
      </c>
    </row>
    <row r="17" spans="1:5" x14ac:dyDescent="0.3">
      <c r="A17" t="s">
        <v>11</v>
      </c>
      <c r="B17" s="1">
        <v>364</v>
      </c>
      <c r="C17" s="2">
        <v>363</v>
      </c>
      <c r="D17" s="23" t="s">
        <v>42</v>
      </c>
      <c r="E17" t="s">
        <v>32</v>
      </c>
    </row>
    <row r="18" spans="1:5" x14ac:dyDescent="0.3">
      <c r="A18" t="s">
        <v>4</v>
      </c>
      <c r="B18" s="1">
        <v>50</v>
      </c>
      <c r="C18">
        <v>50</v>
      </c>
      <c r="D18" s="15"/>
      <c r="E18" t="s">
        <v>30</v>
      </c>
    </row>
    <row r="19" spans="1:5" x14ac:dyDescent="0.3">
      <c r="A19" t="s">
        <v>12</v>
      </c>
      <c r="B19" s="1">
        <v>25</v>
      </c>
      <c r="C19">
        <v>25</v>
      </c>
      <c r="D19" s="15"/>
      <c r="E19" t="s">
        <v>31</v>
      </c>
    </row>
    <row r="20" spans="1:5" x14ac:dyDescent="0.3">
      <c r="A20" t="s">
        <v>13</v>
      </c>
      <c r="B20" s="1">
        <v>12</v>
      </c>
      <c r="C20">
        <v>12</v>
      </c>
      <c r="D20" s="15"/>
      <c r="E20" t="s">
        <v>32</v>
      </c>
    </row>
    <row r="21" spans="1:5" x14ac:dyDescent="0.3">
      <c r="A21" t="s">
        <v>5</v>
      </c>
      <c r="B21" s="1">
        <v>604</v>
      </c>
      <c r="C21">
        <v>603</v>
      </c>
      <c r="D21" s="23" t="s">
        <v>42</v>
      </c>
      <c r="E21" t="s">
        <v>30</v>
      </c>
    </row>
    <row r="22" spans="1:5" x14ac:dyDescent="0.3">
      <c r="A22" t="s">
        <v>14</v>
      </c>
      <c r="B22" s="1">
        <v>136</v>
      </c>
      <c r="C22">
        <v>135</v>
      </c>
      <c r="D22" s="23" t="s">
        <v>42</v>
      </c>
      <c r="E22" t="s">
        <v>31</v>
      </c>
    </row>
    <row r="23" spans="1:5" x14ac:dyDescent="0.3">
      <c r="A23" t="s">
        <v>15</v>
      </c>
      <c r="B23" s="1">
        <v>86</v>
      </c>
      <c r="C23">
        <v>85</v>
      </c>
      <c r="D23" s="15"/>
      <c r="E23" t="s">
        <v>32</v>
      </c>
    </row>
    <row r="24" spans="1:5" x14ac:dyDescent="0.3">
      <c r="A24" t="s">
        <v>6</v>
      </c>
      <c r="B24" s="1">
        <v>2330</v>
      </c>
      <c r="C24" s="2">
        <v>2232</v>
      </c>
      <c r="D24" s="23" t="s">
        <v>44</v>
      </c>
      <c r="E24" t="s">
        <v>33</v>
      </c>
    </row>
    <row r="25" spans="1:5" x14ac:dyDescent="0.3">
      <c r="A25" t="s">
        <v>16</v>
      </c>
      <c r="B25" s="1">
        <v>826</v>
      </c>
      <c r="C25">
        <v>812</v>
      </c>
      <c r="D25" s="23" t="s">
        <v>45</v>
      </c>
      <c r="E25" t="s">
        <v>33</v>
      </c>
    </row>
    <row r="26" spans="1:5" x14ac:dyDescent="0.3">
      <c r="A26" t="s">
        <v>17</v>
      </c>
      <c r="B26" s="1">
        <v>645</v>
      </c>
      <c r="C26">
        <v>629</v>
      </c>
      <c r="D26" s="23" t="s">
        <v>46</v>
      </c>
      <c r="E26" t="s">
        <v>33</v>
      </c>
    </row>
    <row r="27" spans="1:5" x14ac:dyDescent="0.3">
      <c r="A27" t="s">
        <v>7</v>
      </c>
      <c r="B27" s="1">
        <v>5848</v>
      </c>
      <c r="C27" s="27">
        <v>5849</v>
      </c>
      <c r="D27" s="14" t="s">
        <v>47</v>
      </c>
      <c r="E27" t="s">
        <v>34</v>
      </c>
    </row>
    <row r="28" spans="1:5" x14ac:dyDescent="0.3">
      <c r="A28" t="s">
        <v>18</v>
      </c>
      <c r="B28" s="1">
        <v>2110</v>
      </c>
      <c r="C28" s="27">
        <v>2103</v>
      </c>
      <c r="D28" s="23" t="s">
        <v>48</v>
      </c>
      <c r="E28" t="s">
        <v>34</v>
      </c>
    </row>
    <row r="29" spans="1:5" x14ac:dyDescent="0.3">
      <c r="A29" t="s">
        <v>19</v>
      </c>
      <c r="B29" s="1">
        <v>1352</v>
      </c>
      <c r="C29" s="27">
        <v>1345</v>
      </c>
      <c r="D29" s="23" t="s">
        <v>48</v>
      </c>
      <c r="E29" t="s">
        <v>34</v>
      </c>
    </row>
    <row r="30" spans="1:5" x14ac:dyDescent="0.3">
      <c r="A30" t="s">
        <v>20</v>
      </c>
      <c r="B30" s="1">
        <v>2011</v>
      </c>
      <c r="C30" s="13" t="s">
        <v>29</v>
      </c>
    </row>
    <row r="31" spans="1:5" x14ac:dyDescent="0.3">
      <c r="A31" t="s">
        <v>21</v>
      </c>
      <c r="B31" s="1">
        <v>915</v>
      </c>
      <c r="C31" s="13" t="s">
        <v>29</v>
      </c>
    </row>
    <row r="32" spans="1:5" x14ac:dyDescent="0.3">
      <c r="A32" t="s">
        <v>22</v>
      </c>
      <c r="B32" s="1">
        <v>606</v>
      </c>
      <c r="C32" s="13" t="s">
        <v>29</v>
      </c>
      <c r="D32" s="6"/>
    </row>
    <row r="33" spans="1:13" x14ac:dyDescent="0.3">
      <c r="A33" t="s">
        <v>23</v>
      </c>
      <c r="B33" s="1">
        <v>4053</v>
      </c>
      <c r="C33" s="13" t="s">
        <v>29</v>
      </c>
      <c r="D33" s="6"/>
      <c r="E33" s="26"/>
      <c r="F33" s="27"/>
      <c r="G33" s="27"/>
      <c r="H33" s="27"/>
      <c r="I33" s="27"/>
      <c r="J33" s="27"/>
    </row>
    <row r="34" spans="1:13" x14ac:dyDescent="0.3">
      <c r="A34" t="s">
        <v>24</v>
      </c>
      <c r="B34" s="1">
        <v>1170</v>
      </c>
      <c r="C34" s="13" t="s">
        <v>29</v>
      </c>
      <c r="E34" s="26"/>
      <c r="F34" s="27"/>
      <c r="G34" s="27"/>
      <c r="H34" s="27"/>
      <c r="I34" s="27"/>
      <c r="J34" s="27"/>
      <c r="K34" s="10"/>
    </row>
    <row r="35" spans="1:13" x14ac:dyDescent="0.3">
      <c r="A35" t="s">
        <v>25</v>
      </c>
      <c r="B35" s="1">
        <v>479</v>
      </c>
      <c r="C35" s="13" t="s">
        <v>29</v>
      </c>
      <c r="E35" s="26"/>
      <c r="F35" s="26"/>
      <c r="H35" s="27"/>
      <c r="I35" s="27"/>
      <c r="J35" s="27"/>
      <c r="K35" s="10"/>
      <c r="L35" s="11"/>
    </row>
    <row r="36" spans="1:13" x14ac:dyDescent="0.3">
      <c r="E36" s="26"/>
      <c r="F36" s="26"/>
      <c r="G36" s="26"/>
      <c r="H36" s="27"/>
      <c r="I36" s="27"/>
      <c r="J36" s="27"/>
      <c r="K36" s="10"/>
      <c r="L36" s="11"/>
    </row>
    <row r="37" spans="1:13" x14ac:dyDescent="0.3">
      <c r="A37" s="5" t="s">
        <v>49</v>
      </c>
      <c r="B37" s="5"/>
      <c r="C37" s="5"/>
      <c r="F37" s="2"/>
      <c r="G37" s="2"/>
      <c r="H37" s="2"/>
      <c r="I37" s="2"/>
      <c r="J37" s="2"/>
      <c r="K37" s="10"/>
      <c r="L37" s="8"/>
    </row>
    <row r="38" spans="1:13" x14ac:dyDescent="0.3">
      <c r="A38" t="s">
        <v>53</v>
      </c>
      <c r="G38" s="2"/>
      <c r="H38" s="2"/>
      <c r="I38" s="2"/>
      <c r="J38" s="9"/>
      <c r="K38" s="10"/>
      <c r="L38" s="11"/>
      <c r="M38" s="9"/>
    </row>
    <row r="39" spans="1:13" x14ac:dyDescent="0.3">
      <c r="J39" s="8"/>
      <c r="K39" s="8"/>
      <c r="L39" s="8"/>
      <c r="M39" s="9"/>
    </row>
    <row r="40" spans="1:13" x14ac:dyDescent="0.3">
      <c r="A40" s="7"/>
      <c r="B40" s="7"/>
      <c r="C40" s="7"/>
      <c r="F40" s="2"/>
      <c r="G40" s="2"/>
      <c r="H40" s="2"/>
      <c r="I40" s="2"/>
      <c r="J40" s="8"/>
      <c r="K40" s="8"/>
      <c r="L40" s="8"/>
      <c r="M40" s="9"/>
    </row>
    <row r="41" spans="1:13" x14ac:dyDescent="0.3">
      <c r="G41" s="2"/>
      <c r="H41" s="2"/>
      <c r="I41" s="2"/>
      <c r="J41" s="8"/>
      <c r="K41" s="8"/>
    </row>
    <row r="42" spans="1:13" x14ac:dyDescent="0.3">
      <c r="G42" s="2"/>
      <c r="H42" s="2"/>
      <c r="I42" s="2"/>
      <c r="J42" s="9"/>
      <c r="K42" s="8"/>
    </row>
    <row r="43" spans="1:13" x14ac:dyDescent="0.3">
      <c r="D43" s="2"/>
      <c r="J43" s="9"/>
    </row>
    <row r="44" spans="1:13" x14ac:dyDescent="0.3">
      <c r="G44" s="2"/>
      <c r="H44" s="2"/>
      <c r="I44" s="2"/>
      <c r="J44" s="9"/>
    </row>
    <row r="45" spans="1:13" x14ac:dyDescent="0.3">
      <c r="G45" s="2"/>
      <c r="H45" s="2"/>
      <c r="I45" s="2"/>
      <c r="J45" s="8"/>
    </row>
    <row r="46" spans="1:13" x14ac:dyDescent="0.3">
      <c r="D46" s="2"/>
      <c r="G46" s="2"/>
      <c r="H46" s="2"/>
      <c r="I46" s="2"/>
      <c r="J46" s="9"/>
    </row>
    <row r="47" spans="1:13" x14ac:dyDescent="0.3">
      <c r="D47" s="2"/>
      <c r="F47" s="8"/>
      <c r="G47" s="12"/>
      <c r="H47" s="9"/>
      <c r="I47" s="9"/>
      <c r="J47" s="9"/>
    </row>
    <row r="48" spans="1:13" x14ac:dyDescent="0.3">
      <c r="F48" s="8"/>
      <c r="G48" s="12"/>
      <c r="H48" s="9"/>
      <c r="I48" s="9"/>
      <c r="J48" s="9"/>
    </row>
  </sheetData>
  <phoneticPr fontId="9" type="noConversion"/>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 on Demand-March 11, 2026</vt:lpstr>
      <vt:lpstr>Val check-Jan 16, 2026</vt:lpstr>
      <vt:lpstr>Val check-Dec 2, 2025</vt:lpstr>
    </vt:vector>
  </TitlesOfParts>
  <Company>CCCCO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Hoig, Todd</dc:creator>
  <cp:lastModifiedBy>Lourdes Parent</cp:lastModifiedBy>
  <dcterms:created xsi:type="dcterms:W3CDTF">2019-08-23T16:11:37Z</dcterms:created>
  <dcterms:modified xsi:type="dcterms:W3CDTF">2026-04-21T15:52:32Z</dcterms:modified>
</cp:coreProperties>
</file>