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C:\Users\lparent\Documents\MIS\FHDA MIS website\"/>
    </mc:Choice>
  </mc:AlternateContent>
  <xr:revisionPtr revIDLastSave="0" documentId="13_ncr:1_{67F70A1A-B577-4349-A8F0-6FC179BF170F}" xr6:coauthVersionLast="36" xr6:coauthVersionMax="36" xr10:uidLastSave="{00000000-0000-0000-0000-000000000000}"/>
  <bookViews>
    <workbookView xWindow="0" yWindow="0" windowWidth="28800" windowHeight="11025" xr2:uid="{00000000-000D-0000-FFFF-FFFF00000000}"/>
  </bookViews>
  <sheets>
    <sheet name="Resubmission Checks Mar 2024" sheetId="5" r:id="rId1"/>
    <sheet name="Checks Jan 2024" sheetId="3" r:id="rId2"/>
    <sheet name="Overwritten first-timers" sheetId="4" r:id="rId3"/>
    <sheet name="2022-23 Preliminary Metric Data" sheetId="2"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 i="5" l="1"/>
  <c r="D29" i="5"/>
  <c r="D28" i="5"/>
  <c r="D27" i="5"/>
  <c r="D26" i="5"/>
  <c r="D25" i="5"/>
  <c r="D24" i="5"/>
  <c r="D23" i="5"/>
  <c r="D22" i="5"/>
  <c r="D21" i="5"/>
  <c r="D20" i="5"/>
  <c r="D19" i="5"/>
  <c r="D18" i="5"/>
  <c r="D17" i="5"/>
  <c r="D16" i="5"/>
  <c r="D15" i="5"/>
  <c r="D14" i="5"/>
  <c r="D13" i="5"/>
  <c r="D12" i="5"/>
  <c r="D11" i="5"/>
  <c r="D10" i="5"/>
  <c r="M9" i="5"/>
  <c r="N9" i="5" s="1"/>
  <c r="D9" i="5"/>
  <c r="M8" i="5"/>
  <c r="N8" i="5" s="1"/>
  <c r="D8" i="5"/>
  <c r="M7" i="5"/>
  <c r="N7" i="5" s="1"/>
  <c r="D7" i="5"/>
  <c r="M6" i="5"/>
  <c r="N6" i="5" s="1"/>
  <c r="D6" i="5"/>
  <c r="D5" i="5"/>
  <c r="C202" i="4" l="1"/>
  <c r="I202" i="4"/>
</calcChain>
</file>

<file path=xl/sharedStrings.xml><?xml version="1.0" encoding="utf-8"?>
<sst xmlns="http://schemas.openxmlformats.org/spreadsheetml/2006/main" count="1456" uniqueCount="276">
  <si>
    <t>CCPG</t>
  </si>
  <si>
    <t>District</t>
  </si>
  <si>
    <t>ID</t>
  </si>
  <si>
    <t xml:space="preserve">ALLAN HANCOCK        </t>
  </si>
  <si>
    <t xml:space="preserve">ANTELOPE VALLEY      </t>
  </si>
  <si>
    <t xml:space="preserve">BARSTOW              </t>
  </si>
  <si>
    <t xml:space="preserve">BUTTE                </t>
  </si>
  <si>
    <t xml:space="preserve">CABRILLO             </t>
  </si>
  <si>
    <t xml:space="preserve">CERRITOS             </t>
  </si>
  <si>
    <t xml:space="preserve">CHABOT-LAS POSITAS   </t>
  </si>
  <si>
    <t xml:space="preserve">CHAFFEY              </t>
  </si>
  <si>
    <t xml:space="preserve">CITRUS               </t>
  </si>
  <si>
    <t xml:space="preserve">COAST                </t>
  </si>
  <si>
    <t xml:space="preserve">COMPTON              </t>
  </si>
  <si>
    <t xml:space="preserve">CONTRA COSTA         </t>
  </si>
  <si>
    <t xml:space="preserve">COPPER MOUNTAIN      </t>
  </si>
  <si>
    <t xml:space="preserve">DESERT               </t>
  </si>
  <si>
    <t xml:space="preserve">EL CAMINO            </t>
  </si>
  <si>
    <t xml:space="preserve">FEATHER RIVER        </t>
  </si>
  <si>
    <t xml:space="preserve">FOOTHILL-DEANZA      </t>
  </si>
  <si>
    <t xml:space="preserve">GAVILAN              </t>
  </si>
  <si>
    <t xml:space="preserve">GLENDALE             </t>
  </si>
  <si>
    <t xml:space="preserve">GROSSMONT-CUYAMACA   </t>
  </si>
  <si>
    <t xml:space="preserve">HARTNELL             </t>
  </si>
  <si>
    <t xml:space="preserve">IMPERIAL             </t>
  </si>
  <si>
    <t xml:space="preserve">KERN                 </t>
  </si>
  <si>
    <t xml:space="preserve">LAKE TAHOE           </t>
  </si>
  <si>
    <t xml:space="preserve">LASSEN               </t>
  </si>
  <si>
    <t xml:space="preserve">LONG BEACH           </t>
  </si>
  <si>
    <t xml:space="preserve">LOS ANGELES          </t>
  </si>
  <si>
    <t xml:space="preserve">LOS RIOS             </t>
  </si>
  <si>
    <t xml:space="preserve">MARIN                </t>
  </si>
  <si>
    <t xml:space="preserve">MENDOCINO-LAKE       </t>
  </si>
  <si>
    <t xml:space="preserve">MERCED               </t>
  </si>
  <si>
    <t xml:space="preserve">MIRA COSTA           </t>
  </si>
  <si>
    <t xml:space="preserve">MONTEREY             </t>
  </si>
  <si>
    <t xml:space="preserve">MT. SAN ANTONIO      </t>
  </si>
  <si>
    <t xml:space="preserve">MT. SAN JACINTO      </t>
  </si>
  <si>
    <t xml:space="preserve">NAPA VALLEY          </t>
  </si>
  <si>
    <t xml:space="preserve">NORTH ORANGE         </t>
  </si>
  <si>
    <t xml:space="preserve">OHLONE               </t>
  </si>
  <si>
    <t xml:space="preserve">PALO VERDE           </t>
  </si>
  <si>
    <t xml:space="preserve">PALOMAR              </t>
  </si>
  <si>
    <t xml:space="preserve">PASADENA             </t>
  </si>
  <si>
    <t xml:space="preserve">PERALTA              </t>
  </si>
  <si>
    <t xml:space="preserve">RANCHO SANTIAGO      </t>
  </si>
  <si>
    <t xml:space="preserve">REDWOODS             </t>
  </si>
  <si>
    <t xml:space="preserve">RIO HONDO            </t>
  </si>
  <si>
    <t xml:space="preserve">RIVERSIDE            </t>
  </si>
  <si>
    <t xml:space="preserve">SAN BERNARDINO       </t>
  </si>
  <si>
    <t xml:space="preserve">SAN DIEGO            </t>
  </si>
  <si>
    <t xml:space="preserve">SAN FRANCISCO        </t>
  </si>
  <si>
    <t xml:space="preserve">SAN JOAQUIN DELTA    </t>
  </si>
  <si>
    <t xml:space="preserve">SAN JOSE-EVERGREEN   </t>
  </si>
  <si>
    <t xml:space="preserve">SAN LUIS OBISPO      </t>
  </si>
  <si>
    <t xml:space="preserve">SAN MATEO            </t>
  </si>
  <si>
    <t xml:space="preserve">SANTA BARBARA        </t>
  </si>
  <si>
    <t xml:space="preserve">SANTA CLARITA        </t>
  </si>
  <si>
    <t xml:space="preserve">SANTA MONICA         </t>
  </si>
  <si>
    <t xml:space="preserve">SEQUOIAS             </t>
  </si>
  <si>
    <t>SHASTA-TEHAMA-TRINITY</t>
  </si>
  <si>
    <t xml:space="preserve">SIERRA               </t>
  </si>
  <si>
    <t xml:space="preserve">SISKIYOUS            </t>
  </si>
  <si>
    <t xml:space="preserve">SOLANO               </t>
  </si>
  <si>
    <t xml:space="preserve">SONOMA               </t>
  </si>
  <si>
    <t xml:space="preserve">SOUTH ORANGE         </t>
  </si>
  <si>
    <t xml:space="preserve">SOUTHWESTERN         </t>
  </si>
  <si>
    <t xml:space="preserve">STATE CENTER         </t>
  </si>
  <si>
    <t xml:space="preserve">VENTURA              </t>
  </si>
  <si>
    <t xml:space="preserve">VICTOR VALLEY        </t>
  </si>
  <si>
    <t xml:space="preserve">WEST HILLS           </t>
  </si>
  <si>
    <t xml:space="preserve">WEST KERN            </t>
  </si>
  <si>
    <t xml:space="preserve">WEST VALLEY-MISSION  </t>
  </si>
  <si>
    <t xml:space="preserve">YOSEMITE             </t>
  </si>
  <si>
    <t xml:space="preserve">YUBA                 </t>
  </si>
  <si>
    <t>Pell</t>
  </si>
  <si>
    <t>ADT</t>
  </si>
  <si>
    <t>AA/AS</t>
  </si>
  <si>
    <t>BA/BS</t>
  </si>
  <si>
    <t>Certificate</t>
  </si>
  <si>
    <t>Xfer Level</t>
  </si>
  <si>
    <t>CTE</t>
  </si>
  <si>
    <t>ADT CCPG</t>
  </si>
  <si>
    <t>ADT Pell</t>
  </si>
  <si>
    <t>AA/AS CCPG</t>
  </si>
  <si>
    <t>AA/AS Pell</t>
  </si>
  <si>
    <t>BA/BS CCPG</t>
  </si>
  <si>
    <t>BA/BS Pell</t>
  </si>
  <si>
    <t>Certificate CCPG</t>
  </si>
  <si>
    <t>Certificate Pell</t>
  </si>
  <si>
    <t>Xfer Level CCPG</t>
  </si>
  <si>
    <t>Xfer Level Pell</t>
  </si>
  <si>
    <t>CTE CCPG</t>
  </si>
  <si>
    <t>CTE Pell</t>
  </si>
  <si>
    <t>Xfer</t>
  </si>
  <si>
    <t>Xfer CCPG</t>
  </si>
  <si>
    <t>Xfer Pell</t>
  </si>
  <si>
    <t>Wage</t>
  </si>
  <si>
    <t>Wage CCPG</t>
  </si>
  <si>
    <t>Wage Pell</t>
  </si>
  <si>
    <t>AB540</t>
  </si>
  <si>
    <t>Preliminary 2022-23 SCFF Metric Data as of December 2, 2023. Data Estimates ONLY</t>
  </si>
  <si>
    <t>N/A</t>
  </si>
  <si>
    <t>Table 5. SCFF Suplemental: Student Headcount by Institution, Financial Aid Award Type and Academic Year</t>
  </si>
  <si>
    <t>Table 6.A SCFF Student Success, All Students: Headcount by Institution, Highest SCFF Academic Award Type and Academic Year</t>
  </si>
  <si>
    <t>Table 6.C SCFF Student Success, Equity-CCPG: Student Headcount by Institution, Highest Academic Award and Academic Year</t>
  </si>
  <si>
    <t>Table 6.B SCFF Student Success, Equity Component-Pell Grant: Student Headcount by Institution, Highest Academic Award and Academic Year</t>
  </si>
  <si>
    <t>320 report</t>
  </si>
  <si>
    <t>One student with no fin aid history at FHDA; likely a Pell students at another CCC</t>
  </si>
  <si>
    <t>Same headcount with local files</t>
  </si>
  <si>
    <t>One student with no evidence of financial aid at FHDA; likely at another CCC</t>
  </si>
  <si>
    <t>Two students do not have a GP award at FHDA; likely at another CCC</t>
  </si>
  <si>
    <t>Two students with no evidence of financial aid at FHDA; likely at another CCC</t>
  </si>
  <si>
    <t>Of the four, only one student show an award at FHDA, a CCPG; likely at another college</t>
  </si>
  <si>
    <t>Five students with no evidence of financial aid at FHDA; likely at another CCC</t>
  </si>
  <si>
    <t>ACADEMIC_PERIOD</t>
  </si>
  <si>
    <t>SB11_EDUCATION_ST</t>
  </si>
  <si>
    <t>SB15_ENROLLMENT_STATUS</t>
  </si>
  <si>
    <t>STU_AGE_BEG_TERM</t>
  </si>
  <si>
    <t>62021</t>
  </si>
  <si>
    <t>32020</t>
  </si>
  <si>
    <t>32018</t>
  </si>
  <si>
    <t>32005</t>
  </si>
  <si>
    <t>32019</t>
  </si>
  <si>
    <t>32021</t>
  </si>
  <si>
    <t>52020</t>
  </si>
  <si>
    <t>32009</t>
  </si>
  <si>
    <t>62018</t>
  </si>
  <si>
    <t>32016</t>
  </si>
  <si>
    <t>72021</t>
  </si>
  <si>
    <t>42020</t>
  </si>
  <si>
    <t>62019</t>
  </si>
  <si>
    <t>82017</t>
  </si>
  <si>
    <t>2</t>
  </si>
  <si>
    <t>XXXXX</t>
  </si>
  <si>
    <t>62012</t>
  </si>
  <si>
    <t>82018</t>
  </si>
  <si>
    <t>31996</t>
  </si>
  <si>
    <t>32012</t>
  </si>
  <si>
    <t>32022</t>
  </si>
  <si>
    <t>42016</t>
  </si>
  <si>
    <t>82019</t>
  </si>
  <si>
    <t>32017</t>
  </si>
  <si>
    <t>32004</t>
  </si>
  <si>
    <t>62017</t>
  </si>
  <si>
    <t>32003</t>
  </si>
  <si>
    <t>62014</t>
  </si>
  <si>
    <t>62020</t>
  </si>
  <si>
    <t>32015</t>
  </si>
  <si>
    <t>32010</t>
  </si>
  <si>
    <t>82002</t>
  </si>
  <si>
    <t>32013</t>
  </si>
  <si>
    <t>32014</t>
  </si>
  <si>
    <t>72010</t>
  </si>
  <si>
    <t>52015</t>
  </si>
  <si>
    <t>72020</t>
  </si>
  <si>
    <t>42021</t>
  </si>
  <si>
    <t>7XXXX</t>
  </si>
  <si>
    <t>82009</t>
  </si>
  <si>
    <t>SB11_YEAR</t>
  </si>
  <si>
    <t>SB09_RESIDENCE_CODE</t>
  </si>
  <si>
    <t>STU_CCCAP_FIRST_COLL_DT</t>
  </si>
  <si>
    <t>COLL_FIRST_YEAR</t>
  </si>
  <si>
    <t>202322</t>
  </si>
  <si>
    <t>2021</t>
  </si>
  <si>
    <t>6XXXX</t>
  </si>
  <si>
    <t>2020</t>
  </si>
  <si>
    <t>50000</t>
  </si>
  <si>
    <t>2018</t>
  </si>
  <si>
    <t>202321</t>
  </si>
  <si>
    <t>2005</t>
  </si>
  <si>
    <t>600PA</t>
  </si>
  <si>
    <t>202311</t>
  </si>
  <si>
    <t>2019</t>
  </si>
  <si>
    <t>202312</t>
  </si>
  <si>
    <t>8XXXX</t>
  </si>
  <si>
    <t>2009</t>
  </si>
  <si>
    <t>2016</t>
  </si>
  <si>
    <t>600KS</t>
  </si>
  <si>
    <t>202331</t>
  </si>
  <si>
    <t>2022</t>
  </si>
  <si>
    <t>2017</t>
  </si>
  <si>
    <t>XXXX</t>
  </si>
  <si>
    <t>2012</t>
  </si>
  <si>
    <t>1996</t>
  </si>
  <si>
    <t>202342</t>
  </si>
  <si>
    <t>202332</t>
  </si>
  <si>
    <t>2004</t>
  </si>
  <si>
    <t>2003</t>
  </si>
  <si>
    <t>2014</t>
  </si>
  <si>
    <t>202341</t>
  </si>
  <si>
    <t>2015</t>
  </si>
  <si>
    <t>600NC</t>
  </si>
  <si>
    <t>2010</t>
  </si>
  <si>
    <t>2002</t>
  </si>
  <si>
    <t>2013</t>
  </si>
  <si>
    <t>600TX</t>
  </si>
  <si>
    <t>Reported degree</t>
  </si>
  <si>
    <t>Reported prior Higher Education in CCCApply</t>
  </si>
  <si>
    <t>National Stud Clearinghouse, enrollment beg 20220328</t>
  </si>
  <si>
    <t>National Stud Clearinghouse, enrollment beg 20210826</t>
  </si>
  <si>
    <t>Enrolled at FHDA in spring 2022 as first-time student</t>
  </si>
  <si>
    <t>National Stud Clearinghouse, enrollment beg 20170117</t>
  </si>
  <si>
    <t>National Stud Clearinghouse, enrollment beg 20090822</t>
  </si>
  <si>
    <t>National Stud Clearinghouse, enrollment beg 20210830</t>
  </si>
  <si>
    <t>National Stud Clearinghouse, enrollment beg 20120813</t>
  </si>
  <si>
    <t>National Stud Clearinghouse, enrollment beg 20220606</t>
  </si>
  <si>
    <t>HS grad older than 20</t>
  </si>
  <si>
    <t>CCCCO headcount</t>
  </si>
  <si>
    <t>Comments</t>
  </si>
  <si>
    <t>Reason why they were not reported as first-time student in MIS SB for the academic year</t>
  </si>
  <si>
    <t xml:space="preserve">National Stud Clearinghouse, enrollment beg 20220110 </t>
  </si>
  <si>
    <t>National Stud Clearinghouse, enrollment beg 20220829</t>
  </si>
  <si>
    <t>Transferred courses</t>
  </si>
  <si>
    <t>International, no HS, but older than 20</t>
  </si>
  <si>
    <t>Total</t>
  </si>
  <si>
    <t>Notes</t>
  </si>
  <si>
    <t>One student not included above, 2122748 was reported as special admit student in 2022-23.</t>
  </si>
  <si>
    <t>198 students in the CCC file were not classified as first-time student by FHDA in 2022-23.</t>
  </si>
  <si>
    <t>Same headcount using local data</t>
  </si>
  <si>
    <t>Comparing CCCCO estimates and local files data from MIS reports submitted by FHDA to MIS by Dec 4, 2023.</t>
  </si>
  <si>
    <t>Measure/Metric</t>
  </si>
  <si>
    <t>Local data headcount</t>
  </si>
  <si>
    <t>First-time enrollment status is overwritten by the CCCCO; Table 9.A SCFF Student Success-Equity, Completion of Transfer Level Mathematics and English: Headcount by Institution, Financial Aid Category and Academic Year</t>
  </si>
  <si>
    <t>Table 8.A SCFF Student Success-Equity, CTE Units: Headcount by Institution, Financial Aid Award and Academic Year</t>
  </si>
  <si>
    <t>MIS Fin Aid Submission Report Tables*</t>
  </si>
  <si>
    <t>Students reclassified as first-time student in 2022-23 by CCCCO/MIS system: First term reported as non-special admit in 2022-23 by FHDA and reason why they were not classified as non-special admit during the term</t>
  </si>
  <si>
    <t>* Available at https://research.fhda.edu/mis_reports/mis_financial_aid/_MIS_Fin_Aid_SCFF_2023.pdf</t>
  </si>
  <si>
    <t>Del Rio-Parent; December 12, 2023</t>
  </si>
  <si>
    <t>CCCCO Data Field</t>
  </si>
  <si>
    <t>December 2023 Data</t>
  </si>
  <si>
    <t>February 2024 Data (after resubmission early January 2024)</t>
  </si>
  <si>
    <t>Difference Between submissions</t>
  </si>
  <si>
    <t>Local Data, after resubmisison in Jan 2024</t>
  </si>
  <si>
    <t>Table 8.A SCFF Student Success-Equity, CTE Units: Headcount by Institution, Financial Aid Award, 2023</t>
  </si>
  <si>
    <t>Supplemental-CCPG</t>
  </si>
  <si>
    <t>NCE</t>
  </si>
  <si>
    <t>Group</t>
  </si>
  <si>
    <t>Original Submission (July 2023)</t>
  </si>
  <si>
    <t>After resubmisison (Jan 2024)</t>
  </si>
  <si>
    <t>Difference</t>
  </si>
  <si>
    <t>Percent Difference</t>
  </si>
  <si>
    <t>Supplemental-Pell</t>
  </si>
  <si>
    <t>Stud_Succ_ADT</t>
  </si>
  <si>
    <t>Stud_Succ_ADT CCPG</t>
  </si>
  <si>
    <t>CCPG/Pell</t>
  </si>
  <si>
    <t>Stud_Succ_ADT Pell</t>
  </si>
  <si>
    <t>All Students</t>
  </si>
  <si>
    <t>Stud_Succ_AA/AS</t>
  </si>
  <si>
    <t>Stud_Succ_AA/AS CCPG</t>
  </si>
  <si>
    <t>Stud_Succ_AA/AS Pell</t>
  </si>
  <si>
    <t xml:space="preserve">The MIS spring 2024 submission report (August 2023) showed 135 CTE enrollment records were missing data for final grade. The resubmission was expected to increase somewhat the headcount for the CTE unit metric. </t>
  </si>
  <si>
    <t>Stud_Succ_BA/BS</t>
  </si>
  <si>
    <t>Data for original submission in Table 8.A is available at: MIS Financial Aid: Student Headcount by College, Award Type and Related SCFF Statistics, 2022-23 (December 2023), https://research.fhda.edu/mis_reports/mis_financial_aid/_MIS_Fin_Aid_SCFF_2023.pdf.</t>
  </si>
  <si>
    <t>Stud_Succ_BA/BS CCPG</t>
  </si>
  <si>
    <t xml:space="preserve">Data for missing CTE enrollment records in original submission (quarterly reports for 2022-23) can be found in Table A.1 Number of RD records by College, Term, CTE Status and Academic Year, available at https://research.fhda.edu/mis_reports/mis_quarterly_submssion_report/_MIS_Quart_20234_spring.pdf.
</t>
  </si>
  <si>
    <t>Stud_Succ_BA/BS Pell</t>
  </si>
  <si>
    <t>Stud_Succ_Certificate</t>
  </si>
  <si>
    <t>Stud_Succ_Certificate CCPG</t>
  </si>
  <si>
    <t>Stud_Succ_Certificate Pell</t>
  </si>
  <si>
    <t>Stud_Succ_Xfer Level</t>
  </si>
  <si>
    <t>Stud_Succ_Xfer Level CCPG</t>
  </si>
  <si>
    <t>Stud_Succ_Xfer Level Pell</t>
  </si>
  <si>
    <t>Stud_Succ_CTE</t>
  </si>
  <si>
    <t>Stud_Succ_CTE CCPG</t>
  </si>
  <si>
    <t>Stud_Succ_CTE Pell</t>
  </si>
  <si>
    <t>Stud_Succ_Xfer</t>
  </si>
  <si>
    <t>Change most likely due to updates to CCCCO database</t>
  </si>
  <si>
    <t>Stud_Succ_Xfer CCPG</t>
  </si>
  <si>
    <t>Stud_Succ_Xfer Pell</t>
  </si>
  <si>
    <t>Stud_Succ_Wage</t>
  </si>
  <si>
    <t>Stud_Succ_Wage CCPG</t>
  </si>
  <si>
    <t>Stud_Succ_Wage Pell</t>
  </si>
  <si>
    <t>Del Rio-Parent</t>
  </si>
  <si>
    <t>Resubmission of enrollment records that previously had 'RD' (report delayed/missing grades) as final grade.</t>
  </si>
  <si>
    <t>Comment/NCE (No Change Expected)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</si>
</sst>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
    <numFmt numFmtId="165" formatCode="_(* #,##0_);_(* \(#,##0\);_(* &quot;-&quot;??_);_(@_)"/>
  </numFmts>
  <fonts count="1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5" tint="-0.249977111117893"/>
      <name val="Calibri"/>
      <family val="2"/>
      <scheme val="minor"/>
    </font>
    <font>
      <i/>
      <sz val="11"/>
      <color theme="1"/>
      <name val="Calibri"/>
      <family val="2"/>
      <scheme val="minor"/>
    </font>
    <font>
      <b/>
      <sz val="11"/>
      <color theme="0"/>
      <name val="Calibri"/>
      <family val="2"/>
      <scheme val="minor"/>
    </font>
    <font>
      <b/>
      <i/>
      <sz val="11"/>
      <color theme="1"/>
      <name val="Calibri"/>
      <family val="2"/>
      <scheme val="minor"/>
    </font>
    <font>
      <sz val="11"/>
      <color indexed="8"/>
      <name val="Calibri"/>
      <family val="2"/>
    </font>
    <font>
      <sz val="11"/>
      <name val="Calibri"/>
      <family val="2"/>
      <scheme val="minor"/>
    </font>
  </fonts>
  <fills count="10">
    <fill>
      <patternFill patternType="none"/>
    </fill>
    <fill>
      <patternFill patternType="gray125"/>
    </fill>
    <fill>
      <patternFill patternType="solid">
        <fgColor theme="4"/>
      </patternFill>
    </fill>
    <fill>
      <patternFill patternType="solid">
        <fgColor theme="5"/>
      </patternFill>
    </fill>
    <fill>
      <patternFill patternType="solid">
        <fgColor rgb="FFFFFF00"/>
        <bgColor indexed="64"/>
      </patternFill>
    </fill>
    <fill>
      <patternFill patternType="solid">
        <fgColor theme="5"/>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2"/>
        <bgColor indexed="64"/>
      </patternFill>
    </fill>
    <fill>
      <patternFill patternType="solid">
        <fgColor theme="6" tint="0.79998168889431442"/>
        <bgColor indexed="65"/>
      </patternFill>
    </fill>
  </fills>
  <borders count="3">
    <border>
      <left/>
      <right/>
      <top/>
      <bottom/>
      <diagonal/>
    </border>
    <border>
      <left style="thin">
        <color indexed="64"/>
      </left>
      <right style="thin">
        <color indexed="64"/>
      </right>
      <top/>
      <bottom style="thin">
        <color indexed="64"/>
      </bottom>
      <diagonal/>
    </border>
    <border>
      <left/>
      <right/>
      <top/>
      <bottom style="medium">
        <color theme="4" tint="0.39997558519241921"/>
      </bottom>
      <diagonal/>
    </border>
  </borders>
  <cellStyleXfs count="6">
    <xf numFmtId="0" fontId="0" fillId="0" borderId="0"/>
    <xf numFmtId="43" fontId="1" fillId="0" borderId="0" applyFont="0" applyFill="0" applyBorder="0" applyAlignment="0" applyProtection="0"/>
    <xf numFmtId="0" fontId="4" fillId="2" borderId="0" applyNumberFormat="0" applyBorder="0" applyAlignment="0" applyProtection="0"/>
    <xf numFmtId="0" fontId="4" fillId="3" borderId="0" applyNumberFormat="0" applyBorder="0" applyAlignment="0" applyProtection="0"/>
    <xf numFmtId="9" fontId="1" fillId="0" borderId="0" applyFont="0" applyFill="0" applyBorder="0" applyAlignment="0" applyProtection="0"/>
    <xf numFmtId="0" fontId="1" fillId="9" borderId="0" applyNumberFormat="0" applyBorder="0" applyAlignment="0" applyProtection="0"/>
  </cellStyleXfs>
  <cellXfs count="53">
    <xf numFmtId="0" fontId="0" fillId="0" borderId="0" xfId="0"/>
    <xf numFmtId="164" fontId="0" fillId="0" borderId="0" xfId="0" applyNumberFormat="1" applyAlignment="1">
      <alignment horizontal="left"/>
    </xf>
    <xf numFmtId="0" fontId="0" fillId="0" borderId="1" xfId="0" applyBorder="1"/>
    <xf numFmtId="164" fontId="0" fillId="0" borderId="1" xfId="0" applyNumberFormat="1" applyBorder="1" applyAlignment="1">
      <alignment horizontal="left"/>
    </xf>
    <xf numFmtId="0" fontId="0" fillId="0" borderId="1" xfId="0" applyBorder="1" applyAlignment="1">
      <alignment horizontal="right" wrapText="1"/>
    </xf>
    <xf numFmtId="0" fontId="0" fillId="0" borderId="1" xfId="0" applyBorder="1" applyAlignment="1">
      <alignment horizontal="right"/>
    </xf>
    <xf numFmtId="165" fontId="0" fillId="0" borderId="0" xfId="1" applyNumberFormat="1" applyFont="1" applyAlignment="1">
      <alignment horizontal="left"/>
    </xf>
    <xf numFmtId="165" fontId="0" fillId="0" borderId="0" xfId="1" applyNumberFormat="1" applyFont="1"/>
    <xf numFmtId="3" fontId="0" fillId="0" borderId="0" xfId="0" applyNumberFormat="1"/>
    <xf numFmtId="0" fontId="5" fillId="0" borderId="0" xfId="0" applyFont="1"/>
    <xf numFmtId="165" fontId="2" fillId="0" borderId="0" xfId="1" applyNumberFormat="1" applyFont="1"/>
    <xf numFmtId="0" fontId="3" fillId="0" borderId="0" xfId="0" applyFont="1"/>
    <xf numFmtId="0" fontId="6" fillId="0" borderId="0" xfId="0" applyFont="1"/>
    <xf numFmtId="0" fontId="4" fillId="2" borderId="0" xfId="2"/>
    <xf numFmtId="3" fontId="2" fillId="0" borderId="0" xfId="0" applyNumberFormat="1" applyFont="1"/>
    <xf numFmtId="0" fontId="2" fillId="0" borderId="0" xfId="0" applyFont="1"/>
    <xf numFmtId="165" fontId="0" fillId="0" borderId="0" xfId="0" applyNumberFormat="1"/>
    <xf numFmtId="3" fontId="3" fillId="0" borderId="0" xfId="0" applyNumberFormat="1" applyFont="1"/>
    <xf numFmtId="165" fontId="3" fillId="0" borderId="0" xfId="1" applyNumberFormat="1" applyFont="1"/>
    <xf numFmtId="49" fontId="0" fillId="0" borderId="0" xfId="0" applyNumberFormat="1"/>
    <xf numFmtId="15" fontId="0" fillId="0" borderId="0" xfId="0" applyNumberFormat="1"/>
    <xf numFmtId="0" fontId="0" fillId="4" borderId="0" xfId="0" applyFill="1"/>
    <xf numFmtId="0" fontId="0" fillId="0" borderId="0" xfId="0" applyFill="1"/>
    <xf numFmtId="0" fontId="7" fillId="2" borderId="0" xfId="2" applyFont="1"/>
    <xf numFmtId="0" fontId="8" fillId="0" borderId="0" xfId="0" applyFont="1"/>
    <xf numFmtId="0" fontId="8" fillId="0" borderId="0" xfId="0" applyFont="1" applyAlignment="1">
      <alignment wrapText="1"/>
    </xf>
    <xf numFmtId="0" fontId="0" fillId="5" borderId="0" xfId="0" applyFill="1"/>
    <xf numFmtId="0" fontId="4" fillId="5" borderId="0" xfId="3" applyFill="1" applyAlignment="1"/>
    <xf numFmtId="0" fontId="4" fillId="5" borderId="0" xfId="3" applyFill="1" applyAlignment="1">
      <alignment horizontal="center"/>
    </xf>
    <xf numFmtId="0" fontId="4" fillId="5" borderId="0" xfId="3" applyFill="1"/>
    <xf numFmtId="0" fontId="9" fillId="0" borderId="0" xfId="0" applyNumberFormat="1" applyFont="1" applyFill="1" applyBorder="1" applyAlignment="1" applyProtection="1"/>
    <xf numFmtId="3" fontId="9" fillId="0" borderId="0" xfId="0" applyNumberFormat="1" applyFont="1" applyFill="1" applyBorder="1" applyAlignment="1" applyProtection="1"/>
    <xf numFmtId="0" fontId="0" fillId="0" borderId="0" xfId="0" applyFont="1"/>
    <xf numFmtId="165" fontId="10" fillId="0" borderId="0" xfId="1" applyNumberFormat="1" applyFont="1"/>
    <xf numFmtId="0" fontId="7" fillId="6" borderId="0" xfId="0" applyFont="1" applyFill="1" applyAlignment="1">
      <alignment wrapText="1"/>
    </xf>
    <xf numFmtId="0" fontId="7" fillId="6" borderId="0" xfId="0" applyFont="1" applyFill="1" applyAlignment="1">
      <alignment horizontal="center" wrapText="1"/>
    </xf>
    <xf numFmtId="0" fontId="7" fillId="7" borderId="0" xfId="0" applyFont="1" applyFill="1" applyAlignment="1">
      <alignment horizontal="center" wrapText="1"/>
    </xf>
    <xf numFmtId="0" fontId="7" fillId="6" borderId="0" xfId="0" applyFont="1" applyFill="1" applyAlignment="1">
      <alignment horizontal="center"/>
    </xf>
    <xf numFmtId="0" fontId="0" fillId="0" borderId="0" xfId="0" applyAlignment="1">
      <alignment wrapText="1"/>
    </xf>
    <xf numFmtId="165" fontId="0" fillId="0" borderId="0" xfId="1" applyNumberFormat="1" applyFont="1" applyAlignment="1">
      <alignment wrapText="1"/>
    </xf>
    <xf numFmtId="10" fontId="0" fillId="0" borderId="0" xfId="4" applyNumberFormat="1" applyFont="1"/>
    <xf numFmtId="0" fontId="0" fillId="8" borderId="0" xfId="0" applyFill="1" applyAlignment="1">
      <alignment wrapText="1"/>
    </xf>
    <xf numFmtId="165" fontId="0" fillId="8" borderId="0" xfId="1" applyNumberFormat="1" applyFont="1" applyFill="1" applyAlignment="1">
      <alignment wrapText="1"/>
    </xf>
    <xf numFmtId="165" fontId="0" fillId="8" borderId="0" xfId="0" applyNumberFormat="1" applyFill="1"/>
    <xf numFmtId="10" fontId="0" fillId="8" borderId="0" xfId="4" applyNumberFormat="1" applyFont="1" applyFill="1"/>
    <xf numFmtId="0" fontId="10" fillId="0" borderId="0" xfId="0" applyFont="1" applyAlignment="1"/>
    <xf numFmtId="0" fontId="10" fillId="0" borderId="0" xfId="0" applyFont="1" applyAlignment="1">
      <alignment wrapText="1"/>
    </xf>
    <xf numFmtId="0" fontId="0" fillId="0" borderId="0" xfId="0" applyFont="1" applyAlignment="1"/>
    <xf numFmtId="0" fontId="6" fillId="0" borderId="0" xfId="0" applyFont="1" applyAlignment="1">
      <alignment horizontal="left"/>
    </xf>
    <xf numFmtId="15" fontId="6" fillId="0" borderId="0" xfId="0" applyNumberFormat="1" applyFont="1" applyAlignment="1">
      <alignment horizontal="left"/>
    </xf>
    <xf numFmtId="0" fontId="3" fillId="0" borderId="0" xfId="0" applyFont="1" applyAlignment="1">
      <alignment horizontal="left" wrapText="1"/>
    </xf>
    <xf numFmtId="0" fontId="3" fillId="9" borderId="2" xfId="5" applyFont="1" applyBorder="1" applyAlignment="1"/>
    <xf numFmtId="0" fontId="3" fillId="9" borderId="2" xfId="5" applyFont="1" applyBorder="1" applyAlignment="1">
      <alignment wrapText="1"/>
    </xf>
  </cellXfs>
  <cellStyles count="6">
    <cellStyle name="20% - Accent3" xfId="5" builtinId="38"/>
    <cellStyle name="Accent1" xfId="2" builtinId="29"/>
    <cellStyle name="Accent2" xfId="3" builtinId="33"/>
    <cellStyle name="Comma" xfId="1" builtinId="3"/>
    <cellStyle name="Normal" xfId="0" builtinId="0"/>
    <cellStyle name="Percent" xfId="4" builtinId="5"/>
  </cellStyles>
  <dxfs count="11">
    <dxf>
      <numFmt numFmtId="164" formatCode="000"/>
      <alignment horizontal="left" vertical="bottom" textRotation="0" wrapText="0" indent="0" justifyLastLine="0" shrinkToFit="0" readingOrder="0"/>
    </dxf>
    <dxf>
      <numFmt numFmtId="164" formatCode="000"/>
      <alignment horizontal="left" vertical="bottom" textRotation="0" wrapText="0" indent="0" justifyLastLine="0" shrinkToFit="0" readingOrder="0"/>
    </dxf>
    <dxf>
      <border outline="0">
        <top style="thin">
          <color indexed="64"/>
        </top>
      </border>
    </dxf>
    <dxf>
      <border outline="0">
        <bottom style="thin">
          <color indexed="64"/>
        </bottom>
      </border>
    </dxf>
    <dxf>
      <alignment horizontal="right" vertical="bottom" textRotation="0" wrapText="1" indent="0" justifyLastLine="0" shrinkToFit="0" readingOrder="0"/>
      <border diagonalUp="0" diagonalDown="0" outline="0">
        <left style="thin">
          <color indexed="64"/>
        </left>
        <right style="thin">
          <color indexed="64"/>
        </right>
        <top/>
        <bottom/>
      </border>
    </dxf>
    <dxf>
      <numFmt numFmtId="20" formatCode="d\-mmm\-yy"/>
    </dxf>
    <dxf>
      <numFmt numFmtId="30" formatCode="@"/>
    </dxf>
    <dxf>
      <numFmt numFmtId="30" formatCode="@"/>
    </dxf>
    <dxf>
      <numFmt numFmtId="30" formatCode="@"/>
    </dxf>
    <dxf>
      <numFmt numFmtId="30" formatCode="@"/>
    </dxf>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4:I202" totalsRowCount="1">
  <autoFilter ref="A4:I201" xr:uid="{00000000-0009-0000-0100-000003000000}"/>
  <sortState ref="A3:I199">
    <sortCondition descending="1" ref="H2:H199"/>
  </sortState>
  <tableColumns count="9">
    <tableColumn id="1" xr3:uid="{00000000-0010-0000-0000-000001000000}" name="ACADEMIC_PERIOD" totalsRowLabel="Total" dataDxfId="10"/>
    <tableColumn id="3" xr3:uid="{00000000-0010-0000-0000-000003000000}" name="SB11_EDUCATION_ST" dataDxfId="9"/>
    <tableColumn id="4" xr3:uid="{00000000-0010-0000-0000-000004000000}" name="SB11_YEAR" totalsRowFunction="count" dataDxfId="8"/>
    <tableColumn id="6" xr3:uid="{00000000-0010-0000-0000-000006000000}" name="SB09_RESIDENCE_CODE" dataDxfId="7"/>
    <tableColumn id="7" xr3:uid="{00000000-0010-0000-0000-000007000000}" name="SB15_ENROLLMENT_STATUS" dataDxfId="6"/>
    <tableColumn id="8" xr3:uid="{00000000-0010-0000-0000-000008000000}" name="STU_AGE_BEG_TERM"/>
    <tableColumn id="9" xr3:uid="{00000000-0010-0000-0000-000009000000}" name="STU_CCCAP_FIRST_COLL_DT" dataDxfId="5"/>
    <tableColumn id="10" xr3:uid="{00000000-0010-0000-0000-00000A000000}" name="COLL_FIRST_YEAR"/>
    <tableColumn id="11" xr3:uid="{00000000-0010-0000-0000-00000B000000}" name="Reason why they were not reported as first-time student in MIS SB for the academic year" totalsRowFunction="count"/>
  </tableColumns>
  <tableStyleInfo name="TableStyleLight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4:AC76" totalsRowShown="0" headerRowDxfId="4" headerRowBorderDxfId="3" tableBorderDxfId="2">
  <autoFilter ref="A4:AC76" xr:uid="{00000000-0009-0000-0100-000001000000}">
    <filterColumn colId="0">
      <filters>
        <filter val="FOOTHILL-DEANZA"/>
      </filters>
    </filterColumn>
  </autoFilter>
  <tableColumns count="29">
    <tableColumn id="1" xr3:uid="{00000000-0010-0000-0100-000001000000}" name="District"/>
    <tableColumn id="2" xr3:uid="{00000000-0010-0000-0100-000002000000}" name="ID" dataDxfId="1"/>
    <tableColumn id="3" xr3:uid="{00000000-0010-0000-0100-000003000000}" name="AB540" dataDxfId="0"/>
    <tableColumn id="4" xr3:uid="{00000000-0010-0000-0100-000004000000}" name="CCPG"/>
    <tableColumn id="5" xr3:uid="{00000000-0010-0000-0100-000005000000}" name="Pell"/>
    <tableColumn id="6" xr3:uid="{00000000-0010-0000-0100-000006000000}" name="ADT"/>
    <tableColumn id="7" xr3:uid="{00000000-0010-0000-0100-000007000000}" name="ADT CCPG"/>
    <tableColumn id="8" xr3:uid="{00000000-0010-0000-0100-000008000000}" name="ADT Pell"/>
    <tableColumn id="9" xr3:uid="{00000000-0010-0000-0100-000009000000}" name="AA/AS"/>
    <tableColumn id="10" xr3:uid="{00000000-0010-0000-0100-00000A000000}" name="AA/AS CCPG"/>
    <tableColumn id="11" xr3:uid="{00000000-0010-0000-0100-00000B000000}" name="AA/AS Pell"/>
    <tableColumn id="12" xr3:uid="{00000000-0010-0000-0100-00000C000000}" name="BA/BS"/>
    <tableColumn id="13" xr3:uid="{00000000-0010-0000-0100-00000D000000}" name="BA/BS CCPG"/>
    <tableColumn id="14" xr3:uid="{00000000-0010-0000-0100-00000E000000}" name="BA/BS Pell"/>
    <tableColumn id="15" xr3:uid="{00000000-0010-0000-0100-00000F000000}" name="Certificate"/>
    <tableColumn id="16" xr3:uid="{00000000-0010-0000-0100-000010000000}" name="Certificate CCPG"/>
    <tableColumn id="17" xr3:uid="{00000000-0010-0000-0100-000011000000}" name="Certificate Pell"/>
    <tableColumn id="18" xr3:uid="{00000000-0010-0000-0100-000012000000}" name="Xfer Level"/>
    <tableColumn id="19" xr3:uid="{00000000-0010-0000-0100-000013000000}" name="Xfer Level CCPG"/>
    <tableColumn id="20" xr3:uid="{00000000-0010-0000-0100-000014000000}" name="Xfer Level Pell"/>
    <tableColumn id="21" xr3:uid="{00000000-0010-0000-0100-000015000000}" name="CTE"/>
    <tableColumn id="22" xr3:uid="{00000000-0010-0000-0100-000016000000}" name="CTE CCPG"/>
    <tableColumn id="23" xr3:uid="{00000000-0010-0000-0100-000017000000}" name="CTE Pell"/>
    <tableColumn id="24" xr3:uid="{00000000-0010-0000-0100-000018000000}" name="Xfer"/>
    <tableColumn id="25" xr3:uid="{00000000-0010-0000-0100-000019000000}" name="Xfer CCPG"/>
    <tableColumn id="26" xr3:uid="{00000000-0010-0000-0100-00001A000000}" name="Xfer Pell"/>
    <tableColumn id="27" xr3:uid="{00000000-0010-0000-0100-00001B000000}" name="Wage"/>
    <tableColumn id="28" xr3:uid="{00000000-0010-0000-0100-00001C000000}" name="Wage CCPG"/>
    <tableColumn id="29" xr3:uid="{00000000-0010-0000-0100-00001D000000}" name="Wage Pell"/>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2378E-CA0C-49E6-942C-DC4C2DA66D5E}">
  <dimension ref="A2:Q34"/>
  <sheetViews>
    <sheetView tabSelected="1" workbookViewId="0">
      <selection activeCell="F1" sqref="F1"/>
    </sheetView>
  </sheetViews>
  <sheetFormatPr defaultRowHeight="15" x14ac:dyDescent="0.25"/>
  <cols>
    <col min="1" max="1" width="25.85546875" bestFit="1" customWidth="1"/>
    <col min="2" max="2" width="19" customWidth="1"/>
    <col min="3" max="3" width="20.28515625" bestFit="1" customWidth="1"/>
    <col min="4" max="4" width="19" customWidth="1"/>
    <col min="5" max="5" width="21.7109375" customWidth="1"/>
    <col min="6" max="6" width="16.140625" customWidth="1"/>
    <col min="9" max="9" width="16.140625" bestFit="1" customWidth="1"/>
    <col min="10" max="10" width="27.5703125" bestFit="1" customWidth="1"/>
    <col min="11" max="11" width="11" customWidth="1"/>
    <col min="12" max="12" width="13.85546875" customWidth="1"/>
    <col min="13" max="13" width="10.85546875" customWidth="1"/>
    <col min="14" max="14" width="11.85546875" customWidth="1"/>
  </cols>
  <sheetData>
    <row r="2" spans="1:17" ht="45.75" thickBot="1" x14ac:dyDescent="0.3">
      <c r="A2" s="51" t="s">
        <v>229</v>
      </c>
      <c r="B2" s="52" t="s">
        <v>230</v>
      </c>
      <c r="C2" s="52" t="s">
        <v>231</v>
      </c>
      <c r="D2" s="52" t="s">
        <v>232</v>
      </c>
      <c r="E2" s="52" t="s">
        <v>233</v>
      </c>
      <c r="F2" s="52" t="s">
        <v>275</v>
      </c>
    </row>
    <row r="3" spans="1:17" x14ac:dyDescent="0.25">
      <c r="A3" s="11" t="s">
        <v>1</v>
      </c>
      <c r="B3" s="11" t="s">
        <v>19</v>
      </c>
      <c r="C3" s="11" t="s">
        <v>19</v>
      </c>
      <c r="I3" s="24"/>
      <c r="J3" s="50" t="s">
        <v>234</v>
      </c>
      <c r="K3" s="50"/>
      <c r="L3" s="50"/>
      <c r="M3" s="50"/>
      <c r="N3" s="50"/>
      <c r="O3" s="25"/>
      <c r="P3" s="25"/>
      <c r="Q3" s="25"/>
    </row>
    <row r="4" spans="1:17" x14ac:dyDescent="0.25">
      <c r="A4" t="s">
        <v>2</v>
      </c>
      <c r="B4" s="7">
        <v>420</v>
      </c>
      <c r="C4" s="7">
        <v>420</v>
      </c>
      <c r="D4" s="7"/>
      <c r="E4" s="7"/>
      <c r="J4" s="50"/>
      <c r="K4" s="50"/>
      <c r="L4" s="50"/>
      <c r="M4" s="50"/>
      <c r="N4" s="50"/>
      <c r="O4" s="11"/>
      <c r="P4" s="11"/>
      <c r="Q4" s="11"/>
    </row>
    <row r="5" spans="1:17" ht="60" x14ac:dyDescent="0.25">
      <c r="A5" t="s">
        <v>235</v>
      </c>
      <c r="B5" s="33">
        <v>10287</v>
      </c>
      <c r="C5" s="7">
        <v>10287</v>
      </c>
      <c r="D5" s="7">
        <f>C5-B5</f>
        <v>0</v>
      </c>
      <c r="E5" s="7"/>
      <c r="F5" t="s">
        <v>236</v>
      </c>
      <c r="J5" s="34" t="s">
        <v>237</v>
      </c>
      <c r="K5" s="35" t="s">
        <v>238</v>
      </c>
      <c r="L5" s="36" t="s">
        <v>239</v>
      </c>
      <c r="M5" s="37" t="s">
        <v>240</v>
      </c>
      <c r="N5" s="35" t="s">
        <v>241</v>
      </c>
    </row>
    <row r="6" spans="1:17" x14ac:dyDescent="0.25">
      <c r="A6" t="s">
        <v>242</v>
      </c>
      <c r="B6" s="33">
        <v>4790</v>
      </c>
      <c r="C6" s="7">
        <v>4790</v>
      </c>
      <c r="D6" s="7">
        <f t="shared" ref="D6:D30" si="0">C6-B6</f>
        <v>0</v>
      </c>
      <c r="E6" s="7"/>
      <c r="F6" t="s">
        <v>236</v>
      </c>
      <c r="J6" s="38" t="s">
        <v>0</v>
      </c>
      <c r="K6" s="39">
        <v>2037</v>
      </c>
      <c r="L6" s="39">
        <v>2042</v>
      </c>
      <c r="M6" s="16">
        <f>L6-K6</f>
        <v>5</v>
      </c>
      <c r="N6" s="40">
        <f>M6/K6</f>
        <v>2.4545900834560628E-3</v>
      </c>
    </row>
    <row r="7" spans="1:17" x14ac:dyDescent="0.25">
      <c r="A7" t="s">
        <v>243</v>
      </c>
      <c r="B7" s="33">
        <v>1396</v>
      </c>
      <c r="C7" s="7">
        <v>1396</v>
      </c>
      <c r="D7" s="7">
        <f t="shared" si="0"/>
        <v>0</v>
      </c>
      <c r="E7" s="7"/>
      <c r="F7" t="s">
        <v>236</v>
      </c>
      <c r="J7" s="41" t="s">
        <v>75</v>
      </c>
      <c r="K7" s="42">
        <v>1179</v>
      </c>
      <c r="L7" s="42">
        <v>1180</v>
      </c>
      <c r="M7" s="43">
        <f t="shared" ref="M7:M9" si="1">L7-K7</f>
        <v>1</v>
      </c>
      <c r="N7" s="44">
        <f t="shared" ref="N7:N9" si="2">M7/K7</f>
        <v>8.4817642069550466E-4</v>
      </c>
    </row>
    <row r="8" spans="1:17" x14ac:dyDescent="0.25">
      <c r="A8" t="s">
        <v>244</v>
      </c>
      <c r="B8" s="33">
        <v>829</v>
      </c>
      <c r="C8" s="7">
        <v>829</v>
      </c>
      <c r="D8" s="7">
        <f t="shared" si="0"/>
        <v>0</v>
      </c>
      <c r="E8" s="7"/>
      <c r="F8" t="s">
        <v>236</v>
      </c>
      <c r="J8" s="38" t="s">
        <v>245</v>
      </c>
      <c r="K8" s="39">
        <v>2056</v>
      </c>
      <c r="L8" s="39">
        <v>2061</v>
      </c>
      <c r="M8" s="16">
        <f t="shared" si="1"/>
        <v>5</v>
      </c>
      <c r="N8" s="40">
        <f t="shared" si="2"/>
        <v>2.4319066147859923E-3</v>
      </c>
    </row>
    <row r="9" spans="1:17" x14ac:dyDescent="0.25">
      <c r="A9" t="s">
        <v>246</v>
      </c>
      <c r="B9" s="33">
        <v>535</v>
      </c>
      <c r="C9" s="7">
        <v>535</v>
      </c>
      <c r="D9" s="7">
        <f t="shared" si="0"/>
        <v>0</v>
      </c>
      <c r="E9" s="7"/>
      <c r="F9" t="s">
        <v>236</v>
      </c>
      <c r="J9" s="41" t="s">
        <v>247</v>
      </c>
      <c r="K9" s="42">
        <v>5202</v>
      </c>
      <c r="L9" s="42">
        <v>5224</v>
      </c>
      <c r="M9" s="43">
        <f t="shared" si="1"/>
        <v>22</v>
      </c>
      <c r="N9" s="44">
        <f t="shared" si="2"/>
        <v>4.2291426374471358E-3</v>
      </c>
    </row>
    <row r="10" spans="1:17" x14ac:dyDescent="0.25">
      <c r="A10" t="s">
        <v>248</v>
      </c>
      <c r="B10" s="33">
        <v>909</v>
      </c>
      <c r="C10" s="7">
        <v>909</v>
      </c>
      <c r="D10" s="7">
        <f t="shared" si="0"/>
        <v>0</v>
      </c>
      <c r="E10" s="7"/>
      <c r="F10" t="s">
        <v>236</v>
      </c>
    </row>
    <row r="11" spans="1:17" x14ac:dyDescent="0.25">
      <c r="A11" t="s">
        <v>249</v>
      </c>
      <c r="B11" s="33">
        <v>565</v>
      </c>
      <c r="C11" s="7">
        <v>565</v>
      </c>
      <c r="D11" s="7">
        <f t="shared" si="0"/>
        <v>0</v>
      </c>
      <c r="E11" s="7"/>
      <c r="F11" t="s">
        <v>236</v>
      </c>
      <c r="J11" s="11" t="s">
        <v>216</v>
      </c>
      <c r="K11" s="11"/>
      <c r="L11" s="11"/>
    </row>
    <row r="12" spans="1:17" ht="15" customHeight="1" x14ac:dyDescent="0.25">
      <c r="A12" t="s">
        <v>250</v>
      </c>
      <c r="B12" s="33">
        <v>353</v>
      </c>
      <c r="C12" s="7">
        <v>353</v>
      </c>
      <c r="D12" s="7">
        <f t="shared" si="0"/>
        <v>0</v>
      </c>
      <c r="E12" s="7"/>
      <c r="F12" t="s">
        <v>236</v>
      </c>
      <c r="J12" s="45" t="s">
        <v>251</v>
      </c>
      <c r="K12" s="46"/>
      <c r="L12" s="46"/>
      <c r="M12" s="46"/>
      <c r="N12" s="46"/>
      <c r="O12" s="46"/>
      <c r="P12" s="46"/>
    </row>
    <row r="13" spans="1:17" x14ac:dyDescent="0.25">
      <c r="A13" t="s">
        <v>252</v>
      </c>
      <c r="B13" s="33">
        <v>54</v>
      </c>
      <c r="C13" s="7">
        <v>54</v>
      </c>
      <c r="D13" s="7">
        <f t="shared" si="0"/>
        <v>0</v>
      </c>
      <c r="E13" s="7"/>
      <c r="F13" t="s">
        <v>236</v>
      </c>
      <c r="J13" s="32" t="s">
        <v>253</v>
      </c>
      <c r="K13" s="46"/>
      <c r="L13" s="46"/>
      <c r="M13" s="46"/>
      <c r="N13" s="46"/>
      <c r="O13" s="46"/>
      <c r="P13" s="46"/>
    </row>
    <row r="14" spans="1:17" x14ac:dyDescent="0.25">
      <c r="A14" t="s">
        <v>254</v>
      </c>
      <c r="B14" s="33">
        <v>24</v>
      </c>
      <c r="C14" s="7">
        <v>24</v>
      </c>
      <c r="D14" s="7">
        <f t="shared" si="0"/>
        <v>0</v>
      </c>
      <c r="E14" s="7"/>
      <c r="F14" t="s">
        <v>236</v>
      </c>
      <c r="J14" s="47" t="s">
        <v>255</v>
      </c>
      <c r="K14" s="46"/>
      <c r="L14" s="46"/>
      <c r="M14" s="46"/>
      <c r="N14" s="46"/>
      <c r="O14" s="46"/>
      <c r="P14" s="46"/>
    </row>
    <row r="15" spans="1:17" x14ac:dyDescent="0.25">
      <c r="A15" t="s">
        <v>256</v>
      </c>
      <c r="B15" s="33">
        <v>8</v>
      </c>
      <c r="C15" s="7">
        <v>8</v>
      </c>
      <c r="D15" s="7">
        <f t="shared" si="0"/>
        <v>0</v>
      </c>
      <c r="E15" s="7"/>
      <c r="F15" t="s">
        <v>236</v>
      </c>
      <c r="K15" s="18"/>
      <c r="L15" s="16"/>
    </row>
    <row r="16" spans="1:17" x14ac:dyDescent="0.25">
      <c r="A16" t="s">
        <v>257</v>
      </c>
      <c r="B16" s="33">
        <v>558</v>
      </c>
      <c r="C16" s="7">
        <v>558</v>
      </c>
      <c r="D16" s="7">
        <f t="shared" si="0"/>
        <v>0</v>
      </c>
      <c r="E16" s="7"/>
      <c r="F16" t="s">
        <v>236</v>
      </c>
      <c r="K16" s="18"/>
      <c r="L16" s="16"/>
    </row>
    <row r="17" spans="1:12" x14ac:dyDescent="0.25">
      <c r="A17" t="s">
        <v>258</v>
      </c>
      <c r="B17" s="33">
        <v>138</v>
      </c>
      <c r="C17" s="7">
        <v>138</v>
      </c>
      <c r="D17" s="7">
        <f t="shared" si="0"/>
        <v>0</v>
      </c>
      <c r="E17" s="7"/>
      <c r="F17" t="s">
        <v>236</v>
      </c>
      <c r="J17" s="11"/>
      <c r="K17" s="18"/>
      <c r="L17" s="16"/>
    </row>
    <row r="18" spans="1:12" x14ac:dyDescent="0.25">
      <c r="A18" t="s">
        <v>259</v>
      </c>
      <c r="B18" s="33">
        <v>83</v>
      </c>
      <c r="C18" s="7">
        <v>83</v>
      </c>
      <c r="D18" s="7">
        <f t="shared" si="0"/>
        <v>0</v>
      </c>
      <c r="E18" s="7"/>
      <c r="F18" t="s">
        <v>236</v>
      </c>
      <c r="J18" s="11"/>
      <c r="K18" s="18"/>
      <c r="L18" s="16"/>
    </row>
    <row r="19" spans="1:12" x14ac:dyDescent="0.25">
      <c r="A19" t="s">
        <v>260</v>
      </c>
      <c r="B19" s="33">
        <v>2131</v>
      </c>
      <c r="C19" s="7">
        <v>2133</v>
      </c>
      <c r="D19" s="7">
        <f t="shared" si="0"/>
        <v>2</v>
      </c>
      <c r="E19" s="7"/>
      <c r="F19" t="s">
        <v>274</v>
      </c>
      <c r="H19" s="9"/>
      <c r="J19" s="11"/>
      <c r="K19" s="18"/>
      <c r="L19" s="16"/>
    </row>
    <row r="20" spans="1:12" x14ac:dyDescent="0.25">
      <c r="A20" t="s">
        <v>261</v>
      </c>
      <c r="B20" s="33">
        <v>794</v>
      </c>
      <c r="C20" s="7">
        <v>794</v>
      </c>
      <c r="D20" s="7">
        <f t="shared" si="0"/>
        <v>0</v>
      </c>
      <c r="E20" s="7"/>
      <c r="F20" t="s">
        <v>236</v>
      </c>
      <c r="H20" s="9"/>
      <c r="I20" s="9"/>
      <c r="J20" s="14"/>
      <c r="K20" s="10"/>
      <c r="L20" s="16"/>
    </row>
    <row r="21" spans="1:12" x14ac:dyDescent="0.25">
      <c r="A21" t="s">
        <v>262</v>
      </c>
      <c r="B21" s="33">
        <v>504</v>
      </c>
      <c r="C21" s="7">
        <v>504</v>
      </c>
      <c r="D21" s="7">
        <f t="shared" si="0"/>
        <v>0</v>
      </c>
      <c r="E21" s="7"/>
      <c r="F21" t="s">
        <v>236</v>
      </c>
      <c r="H21" s="9"/>
      <c r="I21" s="9"/>
      <c r="J21" s="15"/>
      <c r="K21" s="10"/>
      <c r="L21" s="16"/>
    </row>
    <row r="22" spans="1:12" x14ac:dyDescent="0.25">
      <c r="A22" t="s">
        <v>263</v>
      </c>
      <c r="B22" s="33">
        <v>5202</v>
      </c>
      <c r="C22" s="7">
        <v>5224</v>
      </c>
      <c r="D22" s="7">
        <f t="shared" si="0"/>
        <v>22</v>
      </c>
      <c r="E22" s="39">
        <v>5224</v>
      </c>
      <c r="F22" t="s">
        <v>274</v>
      </c>
      <c r="I22" s="9"/>
      <c r="J22" s="15"/>
      <c r="K22" s="10"/>
      <c r="L22" s="16"/>
    </row>
    <row r="23" spans="1:12" x14ac:dyDescent="0.25">
      <c r="A23" t="s">
        <v>264</v>
      </c>
      <c r="B23" s="33">
        <v>2042</v>
      </c>
      <c r="C23" s="7">
        <v>2047</v>
      </c>
      <c r="D23" s="7">
        <f t="shared" si="0"/>
        <v>5</v>
      </c>
      <c r="E23" s="39">
        <v>2042</v>
      </c>
      <c r="F23" t="s">
        <v>274</v>
      </c>
      <c r="J23" s="17"/>
      <c r="K23" s="18"/>
      <c r="L23" s="16"/>
    </row>
    <row r="24" spans="1:12" x14ac:dyDescent="0.25">
      <c r="A24" t="s">
        <v>265</v>
      </c>
      <c r="B24" s="33">
        <v>1183</v>
      </c>
      <c r="C24" s="7">
        <v>1184</v>
      </c>
      <c r="D24" s="7">
        <f t="shared" si="0"/>
        <v>1</v>
      </c>
      <c r="E24" s="39">
        <v>1180</v>
      </c>
      <c r="F24" t="s">
        <v>274</v>
      </c>
      <c r="J24" s="14"/>
      <c r="K24" s="10"/>
      <c r="L24" s="16"/>
    </row>
    <row r="25" spans="1:12" x14ac:dyDescent="0.25">
      <c r="A25" t="s">
        <v>266</v>
      </c>
      <c r="B25" s="33">
        <v>2027</v>
      </c>
      <c r="C25" s="7">
        <v>2167</v>
      </c>
      <c r="D25" s="7">
        <f t="shared" si="0"/>
        <v>140</v>
      </c>
      <c r="E25" s="7"/>
      <c r="F25" t="s">
        <v>267</v>
      </c>
      <c r="J25" s="14"/>
      <c r="K25" s="10"/>
      <c r="L25" s="16"/>
    </row>
    <row r="26" spans="1:12" x14ac:dyDescent="0.25">
      <c r="A26" t="s">
        <v>268</v>
      </c>
      <c r="B26" s="33">
        <v>939</v>
      </c>
      <c r="C26" s="7">
        <v>1003</v>
      </c>
      <c r="D26" s="7">
        <f t="shared" si="0"/>
        <v>64</v>
      </c>
      <c r="E26" s="7"/>
      <c r="F26" t="s">
        <v>267</v>
      </c>
    </row>
    <row r="27" spans="1:12" x14ac:dyDescent="0.25">
      <c r="A27" t="s">
        <v>269</v>
      </c>
      <c r="B27" s="33">
        <v>607</v>
      </c>
      <c r="C27" s="7">
        <v>640</v>
      </c>
      <c r="D27" s="7">
        <f t="shared" si="0"/>
        <v>33</v>
      </c>
      <c r="E27" s="7"/>
      <c r="F27" t="s">
        <v>267</v>
      </c>
    </row>
    <row r="28" spans="1:12" x14ac:dyDescent="0.25">
      <c r="A28" t="s">
        <v>270</v>
      </c>
      <c r="B28" s="33">
        <v>4859</v>
      </c>
      <c r="C28" s="7">
        <v>4856</v>
      </c>
      <c r="D28" s="7">
        <f t="shared" si="0"/>
        <v>-3</v>
      </c>
      <c r="E28" s="7"/>
      <c r="F28" t="s">
        <v>267</v>
      </c>
      <c r="I28" s="8"/>
    </row>
    <row r="29" spans="1:12" x14ac:dyDescent="0.25">
      <c r="A29" t="s">
        <v>271</v>
      </c>
      <c r="B29" s="33">
        <v>1340</v>
      </c>
      <c r="C29" s="7">
        <v>1340</v>
      </c>
      <c r="D29" s="7">
        <f t="shared" si="0"/>
        <v>0</v>
      </c>
      <c r="E29" s="7"/>
      <c r="I29" s="8"/>
    </row>
    <row r="30" spans="1:12" x14ac:dyDescent="0.25">
      <c r="A30" t="s">
        <v>272</v>
      </c>
      <c r="B30" s="33">
        <v>598</v>
      </c>
      <c r="C30" s="7">
        <v>598</v>
      </c>
      <c r="D30" s="7">
        <f t="shared" si="0"/>
        <v>0</v>
      </c>
      <c r="E30" s="7"/>
    </row>
    <row r="33" spans="1:1" x14ac:dyDescent="0.25">
      <c r="A33" s="48" t="s">
        <v>273</v>
      </c>
    </row>
    <row r="34" spans="1:1" x14ac:dyDescent="0.25">
      <c r="A34" s="49">
        <v>45359</v>
      </c>
    </row>
  </sheetData>
  <mergeCells count="1">
    <mergeCell ref="J3:N4"/>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C37"/>
  <sheetViews>
    <sheetView workbookViewId="0">
      <selection activeCell="C26" sqref="C26"/>
    </sheetView>
  </sheetViews>
  <sheetFormatPr defaultRowHeight="15" x14ac:dyDescent="0.25"/>
  <cols>
    <col min="1" max="1" width="21.140625" customWidth="1"/>
    <col min="2" max="2" width="22.85546875" customWidth="1"/>
    <col min="3" max="3" width="29.28515625" bestFit="1" customWidth="1"/>
    <col min="4" max="4" width="75.5703125" bestFit="1" customWidth="1"/>
  </cols>
  <sheetData>
    <row r="2" spans="1:29" x14ac:dyDescent="0.25">
      <c r="A2" s="23" t="s">
        <v>220</v>
      </c>
      <c r="B2" s="13"/>
      <c r="C2" s="13"/>
      <c r="D2" s="13"/>
      <c r="E2" s="13"/>
      <c r="F2" s="13"/>
      <c r="G2" s="13"/>
    </row>
    <row r="3" spans="1:29" x14ac:dyDescent="0.25">
      <c r="C3" s="8"/>
      <c r="D3" s="8"/>
      <c r="E3" s="8"/>
      <c r="F3" s="8"/>
      <c r="G3" s="8"/>
      <c r="S3" s="8"/>
      <c r="V3" s="8"/>
      <c r="W3" s="8"/>
      <c r="X3" s="8"/>
      <c r="Y3" s="8"/>
      <c r="AB3" s="8"/>
      <c r="AC3" s="8"/>
    </row>
    <row r="4" spans="1:29" s="22" customFormat="1" x14ac:dyDescent="0.25">
      <c r="A4" s="27"/>
      <c r="B4" s="27"/>
      <c r="C4" s="27"/>
      <c r="D4" s="28"/>
      <c r="E4" s="29"/>
      <c r="F4" s="29"/>
      <c r="G4" s="29"/>
      <c r="H4" s="29"/>
      <c r="I4" s="29"/>
      <c r="J4" s="29"/>
      <c r="K4" s="29"/>
      <c r="L4" s="29"/>
      <c r="M4" s="29"/>
      <c r="N4" s="29"/>
      <c r="O4" s="29"/>
      <c r="P4" s="29"/>
      <c r="Q4" s="29"/>
      <c r="R4" s="26"/>
      <c r="S4" s="26"/>
      <c r="T4" s="26"/>
      <c r="U4" s="26"/>
      <c r="V4" s="26"/>
      <c r="W4" s="26"/>
      <c r="X4" s="26"/>
      <c r="Y4" s="26"/>
    </row>
    <row r="5" spans="1:29" x14ac:dyDescent="0.25">
      <c r="A5" s="24" t="s">
        <v>221</v>
      </c>
      <c r="B5" s="25" t="s">
        <v>208</v>
      </c>
      <c r="C5" s="24" t="s">
        <v>222</v>
      </c>
      <c r="D5" s="24" t="s">
        <v>209</v>
      </c>
      <c r="E5" s="24" t="s">
        <v>225</v>
      </c>
    </row>
    <row r="6" spans="1:29" x14ac:dyDescent="0.25">
      <c r="A6" t="s">
        <v>2</v>
      </c>
      <c r="B6">
        <v>420</v>
      </c>
      <c r="C6" t="s">
        <v>102</v>
      </c>
    </row>
    <row r="7" spans="1:29" x14ac:dyDescent="0.25">
      <c r="A7" t="s">
        <v>100</v>
      </c>
      <c r="B7" s="8">
        <v>1231</v>
      </c>
      <c r="C7" t="s">
        <v>102</v>
      </c>
      <c r="D7" t="s">
        <v>107</v>
      </c>
    </row>
    <row r="8" spans="1:29" x14ac:dyDescent="0.25">
      <c r="A8" t="s">
        <v>0</v>
      </c>
      <c r="B8" s="17">
        <v>10287</v>
      </c>
      <c r="C8" s="18">
        <v>10287</v>
      </c>
      <c r="D8" s="7" t="s">
        <v>219</v>
      </c>
      <c r="E8" t="s">
        <v>103</v>
      </c>
    </row>
    <row r="9" spans="1:29" x14ac:dyDescent="0.25">
      <c r="A9" t="s">
        <v>75</v>
      </c>
      <c r="B9" s="17">
        <v>4790</v>
      </c>
      <c r="C9" s="18">
        <v>4790</v>
      </c>
      <c r="D9" s="7" t="s">
        <v>219</v>
      </c>
      <c r="E9" t="s">
        <v>103</v>
      </c>
    </row>
    <row r="10" spans="1:29" x14ac:dyDescent="0.25">
      <c r="A10" t="s">
        <v>76</v>
      </c>
      <c r="B10" s="17">
        <v>1396</v>
      </c>
      <c r="C10" s="18">
        <v>1396</v>
      </c>
      <c r="D10" s="7" t="s">
        <v>219</v>
      </c>
      <c r="E10" t="s">
        <v>104</v>
      </c>
    </row>
    <row r="11" spans="1:29" x14ac:dyDescent="0.25">
      <c r="A11" t="s">
        <v>82</v>
      </c>
      <c r="B11" s="15">
        <v>829</v>
      </c>
      <c r="C11" s="10">
        <v>828</v>
      </c>
      <c r="D11" s="10" t="s">
        <v>110</v>
      </c>
      <c r="E11" t="s">
        <v>105</v>
      </c>
    </row>
    <row r="12" spans="1:29" x14ac:dyDescent="0.25">
      <c r="A12" t="s">
        <v>83</v>
      </c>
      <c r="B12" s="15">
        <v>535</v>
      </c>
      <c r="C12" s="10">
        <v>533</v>
      </c>
      <c r="D12" s="10" t="s">
        <v>111</v>
      </c>
      <c r="E12" t="s">
        <v>106</v>
      </c>
    </row>
    <row r="13" spans="1:29" x14ac:dyDescent="0.25">
      <c r="A13" t="s">
        <v>77</v>
      </c>
      <c r="B13">
        <v>909</v>
      </c>
      <c r="C13" s="7">
        <v>909</v>
      </c>
      <c r="D13" s="7" t="s">
        <v>219</v>
      </c>
      <c r="E13" t="s">
        <v>104</v>
      </c>
    </row>
    <row r="14" spans="1:29" x14ac:dyDescent="0.25">
      <c r="A14" t="s">
        <v>84</v>
      </c>
      <c r="B14" s="15">
        <v>565</v>
      </c>
      <c r="C14" s="10">
        <v>563</v>
      </c>
      <c r="D14" s="10" t="s">
        <v>112</v>
      </c>
      <c r="E14" t="s">
        <v>105</v>
      </c>
    </row>
    <row r="15" spans="1:29" x14ac:dyDescent="0.25">
      <c r="A15" t="s">
        <v>85</v>
      </c>
      <c r="B15" s="15">
        <v>353</v>
      </c>
      <c r="C15" s="10">
        <v>352</v>
      </c>
      <c r="D15" s="10" t="s">
        <v>108</v>
      </c>
      <c r="E15" t="s">
        <v>106</v>
      </c>
    </row>
    <row r="16" spans="1:29" x14ac:dyDescent="0.25">
      <c r="A16" t="s">
        <v>78</v>
      </c>
      <c r="B16" s="11">
        <v>54</v>
      </c>
      <c r="C16" s="18">
        <v>54</v>
      </c>
      <c r="D16" s="7" t="s">
        <v>219</v>
      </c>
      <c r="E16" t="s">
        <v>104</v>
      </c>
    </row>
    <row r="17" spans="1:8" x14ac:dyDescent="0.25">
      <c r="A17" t="s">
        <v>86</v>
      </c>
      <c r="B17" s="11">
        <v>24</v>
      </c>
      <c r="C17" s="18">
        <v>24</v>
      </c>
      <c r="D17" s="7" t="s">
        <v>219</v>
      </c>
      <c r="E17" t="s">
        <v>105</v>
      </c>
    </row>
    <row r="18" spans="1:8" x14ac:dyDescent="0.25">
      <c r="A18" t="s">
        <v>87</v>
      </c>
      <c r="B18" s="11">
        <v>8</v>
      </c>
      <c r="C18" s="18">
        <v>8</v>
      </c>
      <c r="D18" s="7" t="s">
        <v>219</v>
      </c>
      <c r="E18" t="s">
        <v>106</v>
      </c>
    </row>
    <row r="19" spans="1:8" x14ac:dyDescent="0.25">
      <c r="A19" t="s">
        <v>79</v>
      </c>
      <c r="B19" s="11">
        <v>558</v>
      </c>
      <c r="C19" s="18">
        <v>558</v>
      </c>
      <c r="D19" s="7" t="s">
        <v>219</v>
      </c>
      <c r="E19" t="s">
        <v>104</v>
      </c>
    </row>
    <row r="20" spans="1:8" x14ac:dyDescent="0.25">
      <c r="A20" t="s">
        <v>88</v>
      </c>
      <c r="B20" s="11">
        <v>138</v>
      </c>
      <c r="C20" s="18">
        <v>138</v>
      </c>
      <c r="D20" s="7" t="s">
        <v>219</v>
      </c>
      <c r="E20" t="s">
        <v>105</v>
      </c>
    </row>
    <row r="21" spans="1:8" x14ac:dyDescent="0.25">
      <c r="A21" t="s">
        <v>89</v>
      </c>
      <c r="B21" s="11">
        <v>83</v>
      </c>
      <c r="C21" s="18">
        <v>83</v>
      </c>
      <c r="D21" s="7" t="s">
        <v>219</v>
      </c>
      <c r="E21" t="s">
        <v>106</v>
      </c>
    </row>
    <row r="22" spans="1:8" x14ac:dyDescent="0.25">
      <c r="A22" s="9" t="s">
        <v>80</v>
      </c>
      <c r="B22" s="14">
        <v>2131</v>
      </c>
      <c r="C22" s="10">
        <v>1989</v>
      </c>
      <c r="D22" s="10" t="s">
        <v>218</v>
      </c>
      <c r="E22" t="s">
        <v>223</v>
      </c>
    </row>
    <row r="23" spans="1:8" x14ac:dyDescent="0.25">
      <c r="A23" s="9" t="s">
        <v>90</v>
      </c>
      <c r="B23" s="15">
        <v>794</v>
      </c>
      <c r="C23" s="10">
        <v>773</v>
      </c>
      <c r="D23" s="10"/>
      <c r="E23" t="s">
        <v>223</v>
      </c>
    </row>
    <row r="24" spans="1:8" x14ac:dyDescent="0.25">
      <c r="A24" s="9" t="s">
        <v>91</v>
      </c>
      <c r="B24" s="15">
        <v>504</v>
      </c>
      <c r="C24" s="10">
        <v>489</v>
      </c>
      <c r="D24" s="10"/>
      <c r="E24" t="s">
        <v>223</v>
      </c>
    </row>
    <row r="25" spans="1:8" x14ac:dyDescent="0.25">
      <c r="A25" t="s">
        <v>81</v>
      </c>
      <c r="B25" s="17">
        <v>5202</v>
      </c>
      <c r="C25" s="18">
        <v>5202</v>
      </c>
      <c r="D25" s="7" t="s">
        <v>109</v>
      </c>
      <c r="E25" t="s">
        <v>224</v>
      </c>
    </row>
    <row r="26" spans="1:8" x14ac:dyDescent="0.25">
      <c r="A26" t="s">
        <v>92</v>
      </c>
      <c r="B26" s="14">
        <v>2042</v>
      </c>
      <c r="C26" s="10">
        <v>2037</v>
      </c>
      <c r="D26" s="10" t="s">
        <v>114</v>
      </c>
      <c r="E26" t="s">
        <v>224</v>
      </c>
    </row>
    <row r="27" spans="1:8" x14ac:dyDescent="0.25">
      <c r="A27" t="s">
        <v>93</v>
      </c>
      <c r="B27" s="14">
        <v>1183</v>
      </c>
      <c r="C27" s="10">
        <v>1179</v>
      </c>
      <c r="D27" s="10" t="s">
        <v>113</v>
      </c>
      <c r="E27" t="s">
        <v>224</v>
      </c>
    </row>
    <row r="28" spans="1:8" x14ac:dyDescent="0.25">
      <c r="A28" t="s">
        <v>94</v>
      </c>
      <c r="B28" s="8">
        <v>2027</v>
      </c>
      <c r="C28" t="s">
        <v>102</v>
      </c>
    </row>
    <row r="29" spans="1:8" x14ac:dyDescent="0.25">
      <c r="A29" t="s">
        <v>95</v>
      </c>
      <c r="B29">
        <v>939</v>
      </c>
      <c r="C29" t="s">
        <v>102</v>
      </c>
    </row>
    <row r="30" spans="1:8" x14ac:dyDescent="0.25">
      <c r="A30" t="s">
        <v>96</v>
      </c>
      <c r="B30">
        <v>607</v>
      </c>
      <c r="C30" t="s">
        <v>102</v>
      </c>
      <c r="D30" s="16"/>
      <c r="F30" s="16"/>
    </row>
    <row r="31" spans="1:8" x14ac:dyDescent="0.25">
      <c r="A31" t="s">
        <v>97</v>
      </c>
      <c r="B31" s="8">
        <v>4859</v>
      </c>
      <c r="C31" t="s">
        <v>102</v>
      </c>
      <c r="E31" s="31"/>
      <c r="F31" s="31"/>
      <c r="G31" s="31"/>
      <c r="H31" s="31"/>
    </row>
    <row r="32" spans="1:8" x14ac:dyDescent="0.25">
      <c r="A32" t="s">
        <v>98</v>
      </c>
      <c r="B32" s="8">
        <v>1340</v>
      </c>
      <c r="C32" t="s">
        <v>102</v>
      </c>
      <c r="E32" s="31"/>
      <c r="F32" s="31"/>
      <c r="G32" s="31"/>
      <c r="H32" s="31"/>
    </row>
    <row r="33" spans="1:8" x14ac:dyDescent="0.25">
      <c r="A33" t="s">
        <v>99</v>
      </c>
      <c r="B33">
        <v>598</v>
      </c>
      <c r="C33" t="s">
        <v>102</v>
      </c>
      <c r="E33" s="30"/>
      <c r="F33" s="30"/>
      <c r="G33" s="30"/>
      <c r="H33" s="30"/>
    </row>
    <row r="34" spans="1:8" x14ac:dyDescent="0.25">
      <c r="E34" s="30"/>
      <c r="F34" s="30"/>
      <c r="G34" s="30"/>
      <c r="H34" s="30"/>
    </row>
    <row r="35" spans="1:8" x14ac:dyDescent="0.25">
      <c r="A35" s="11" t="s">
        <v>216</v>
      </c>
    </row>
    <row r="36" spans="1:8" x14ac:dyDescent="0.25">
      <c r="A36" t="s">
        <v>227</v>
      </c>
    </row>
    <row r="37" spans="1:8" x14ac:dyDescent="0.25">
      <c r="A37" s="12" t="s">
        <v>228</v>
      </c>
    </row>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216"/>
  <sheetViews>
    <sheetView topLeftCell="A182" workbookViewId="0">
      <selection activeCell="D205" sqref="D205"/>
    </sheetView>
  </sheetViews>
  <sheetFormatPr defaultRowHeight="15" x14ac:dyDescent="0.25"/>
  <cols>
    <col min="1" max="1" width="20.140625" customWidth="1"/>
    <col min="2" max="2" width="21.7109375" customWidth="1"/>
    <col min="3" max="3" width="19" customWidth="1"/>
    <col min="4" max="4" width="23.7109375" customWidth="1"/>
    <col min="5" max="5" width="27.7109375" customWidth="1"/>
    <col min="6" max="6" width="21.28515625" customWidth="1"/>
    <col min="7" max="7" width="27.5703125" customWidth="1"/>
    <col min="8" max="8" width="18.5703125" customWidth="1"/>
    <col min="9" max="9" width="83.85546875" bestFit="1" customWidth="1"/>
  </cols>
  <sheetData>
    <row r="2" spans="1:9" x14ac:dyDescent="0.25">
      <c r="A2" s="11" t="s">
        <v>226</v>
      </c>
    </row>
    <row r="4" spans="1:9" x14ac:dyDescent="0.25">
      <c r="A4" s="19" t="s">
        <v>115</v>
      </c>
      <c r="B4" s="19" t="s">
        <v>116</v>
      </c>
      <c r="C4" s="19" t="s">
        <v>159</v>
      </c>
      <c r="D4" s="19" t="s">
        <v>160</v>
      </c>
      <c r="E4" s="19" t="s">
        <v>117</v>
      </c>
      <c r="F4" t="s">
        <v>118</v>
      </c>
      <c r="G4" t="s">
        <v>161</v>
      </c>
      <c r="H4" t="s">
        <v>162</v>
      </c>
      <c r="I4" t="s">
        <v>210</v>
      </c>
    </row>
    <row r="5" spans="1:9" x14ac:dyDescent="0.25">
      <c r="A5" s="19" t="s">
        <v>163</v>
      </c>
      <c r="B5" s="19" t="s">
        <v>121</v>
      </c>
      <c r="C5" s="19" t="s">
        <v>168</v>
      </c>
      <c r="D5" s="19" t="s">
        <v>167</v>
      </c>
      <c r="E5" s="19" t="s">
        <v>133</v>
      </c>
      <c r="F5">
        <v>23</v>
      </c>
      <c r="G5" s="20">
        <v>36525</v>
      </c>
      <c r="H5">
        <v>2099</v>
      </c>
      <c r="I5" t="s">
        <v>199</v>
      </c>
    </row>
    <row r="6" spans="1:9" x14ac:dyDescent="0.25">
      <c r="A6" s="19" t="s">
        <v>163</v>
      </c>
      <c r="B6" s="19" t="s">
        <v>126</v>
      </c>
      <c r="C6" s="19" t="s">
        <v>176</v>
      </c>
      <c r="D6" s="19" t="s">
        <v>165</v>
      </c>
      <c r="E6" s="19" t="s">
        <v>133</v>
      </c>
      <c r="F6">
        <v>32</v>
      </c>
      <c r="G6" s="20">
        <v>36525</v>
      </c>
      <c r="H6">
        <v>2099</v>
      </c>
      <c r="I6" t="s">
        <v>203</v>
      </c>
    </row>
    <row r="7" spans="1:9" x14ac:dyDescent="0.25">
      <c r="A7" s="19" t="s">
        <v>169</v>
      </c>
      <c r="B7" s="19" t="s">
        <v>138</v>
      </c>
      <c r="C7" s="19" t="s">
        <v>183</v>
      </c>
      <c r="D7" s="19" t="s">
        <v>167</v>
      </c>
      <c r="E7" s="19" t="s">
        <v>133</v>
      </c>
      <c r="F7">
        <v>29</v>
      </c>
      <c r="G7" s="20">
        <v>36525</v>
      </c>
      <c r="H7">
        <v>2099</v>
      </c>
      <c r="I7" t="s">
        <v>207</v>
      </c>
    </row>
    <row r="8" spans="1:9" x14ac:dyDescent="0.25">
      <c r="A8" s="19" t="s">
        <v>174</v>
      </c>
      <c r="B8" s="19" t="s">
        <v>128</v>
      </c>
      <c r="C8" s="19" t="s">
        <v>177</v>
      </c>
      <c r="D8" s="19" t="s">
        <v>167</v>
      </c>
      <c r="E8" s="19" t="s">
        <v>133</v>
      </c>
      <c r="F8">
        <v>24</v>
      </c>
      <c r="G8" s="20">
        <v>36525</v>
      </c>
      <c r="H8">
        <v>2099</v>
      </c>
      <c r="I8" t="s">
        <v>207</v>
      </c>
    </row>
    <row r="9" spans="1:9" x14ac:dyDescent="0.25">
      <c r="A9" s="19" t="s">
        <v>190</v>
      </c>
      <c r="B9" s="19" t="s">
        <v>131</v>
      </c>
      <c r="C9" s="19" t="s">
        <v>173</v>
      </c>
      <c r="D9" s="19" t="s">
        <v>175</v>
      </c>
      <c r="E9" s="19" t="s">
        <v>133</v>
      </c>
      <c r="F9">
        <v>20</v>
      </c>
      <c r="G9" s="20">
        <v>36525</v>
      </c>
      <c r="H9">
        <v>2099</v>
      </c>
      <c r="I9" t="s">
        <v>207</v>
      </c>
    </row>
    <row r="10" spans="1:9" x14ac:dyDescent="0.25">
      <c r="A10" s="19" t="s">
        <v>186</v>
      </c>
      <c r="B10" s="19" t="s">
        <v>149</v>
      </c>
      <c r="C10" s="19" t="s">
        <v>193</v>
      </c>
      <c r="D10" s="19" t="s">
        <v>167</v>
      </c>
      <c r="E10" s="19" t="s">
        <v>133</v>
      </c>
      <c r="F10">
        <v>31</v>
      </c>
      <c r="G10" s="20">
        <v>36525</v>
      </c>
      <c r="H10">
        <v>2099</v>
      </c>
      <c r="I10" t="s">
        <v>202</v>
      </c>
    </row>
    <row r="11" spans="1:9" x14ac:dyDescent="0.25">
      <c r="A11" s="19" t="s">
        <v>169</v>
      </c>
      <c r="B11" s="19" t="s">
        <v>124</v>
      </c>
      <c r="C11" s="19" t="s">
        <v>164</v>
      </c>
      <c r="D11" s="19" t="s">
        <v>167</v>
      </c>
      <c r="E11" s="19" t="s">
        <v>133</v>
      </c>
      <c r="F11" s="21">
        <v>19</v>
      </c>
      <c r="G11" s="20">
        <v>36525</v>
      </c>
      <c r="H11">
        <v>2099</v>
      </c>
      <c r="I11" t="s">
        <v>199</v>
      </c>
    </row>
    <row r="12" spans="1:9" x14ac:dyDescent="0.25">
      <c r="A12" s="19" t="s">
        <v>163</v>
      </c>
      <c r="B12" s="19" t="s">
        <v>121</v>
      </c>
      <c r="C12" s="19" t="s">
        <v>168</v>
      </c>
      <c r="D12" s="19" t="s">
        <v>167</v>
      </c>
      <c r="E12" s="19" t="s">
        <v>133</v>
      </c>
      <c r="F12">
        <v>22</v>
      </c>
      <c r="G12" s="20">
        <v>36525</v>
      </c>
      <c r="H12">
        <v>2099</v>
      </c>
      <c r="I12" t="s">
        <v>204</v>
      </c>
    </row>
    <row r="13" spans="1:9" x14ac:dyDescent="0.25">
      <c r="A13" s="19" t="s">
        <v>179</v>
      </c>
      <c r="B13" s="19" t="s">
        <v>154</v>
      </c>
      <c r="C13" s="19" t="s">
        <v>191</v>
      </c>
      <c r="D13" s="19" t="s">
        <v>167</v>
      </c>
      <c r="E13" s="19" t="s">
        <v>133</v>
      </c>
      <c r="F13">
        <v>23</v>
      </c>
      <c r="G13" s="20">
        <v>36525</v>
      </c>
      <c r="H13">
        <v>2099</v>
      </c>
      <c r="I13" t="s">
        <v>206</v>
      </c>
    </row>
    <row r="14" spans="1:9" x14ac:dyDescent="0.25">
      <c r="A14" s="19" t="s">
        <v>172</v>
      </c>
      <c r="B14" s="19" t="s">
        <v>124</v>
      </c>
      <c r="C14" s="19" t="s">
        <v>164</v>
      </c>
      <c r="D14" s="19" t="s">
        <v>167</v>
      </c>
      <c r="E14" s="19" t="s">
        <v>133</v>
      </c>
      <c r="F14" s="21">
        <v>19</v>
      </c>
      <c r="G14" s="20">
        <v>36525</v>
      </c>
      <c r="H14">
        <v>2099</v>
      </c>
      <c r="I14" t="s">
        <v>200</v>
      </c>
    </row>
    <row r="15" spans="1:9" x14ac:dyDescent="0.25">
      <c r="A15" s="19" t="s">
        <v>174</v>
      </c>
      <c r="B15" s="19" t="s">
        <v>124</v>
      </c>
      <c r="C15" s="19" t="s">
        <v>164</v>
      </c>
      <c r="D15" s="19" t="s">
        <v>167</v>
      </c>
      <c r="E15" s="19" t="s">
        <v>133</v>
      </c>
      <c r="F15" s="21">
        <v>19</v>
      </c>
      <c r="G15" s="20">
        <v>36525</v>
      </c>
      <c r="H15">
        <v>2099</v>
      </c>
      <c r="I15" t="s">
        <v>201</v>
      </c>
    </row>
    <row r="16" spans="1:9" x14ac:dyDescent="0.25">
      <c r="A16" s="19" t="s">
        <v>172</v>
      </c>
      <c r="B16" s="19" t="s">
        <v>157</v>
      </c>
      <c r="C16" s="19" t="s">
        <v>182</v>
      </c>
      <c r="D16" s="19" t="s">
        <v>167</v>
      </c>
      <c r="E16" s="19" t="s">
        <v>133</v>
      </c>
      <c r="F16" s="22">
        <v>18</v>
      </c>
      <c r="G16" s="20">
        <v>36525</v>
      </c>
      <c r="H16">
        <v>2099</v>
      </c>
      <c r="I16" t="s">
        <v>197</v>
      </c>
    </row>
    <row r="17" spans="1:9" x14ac:dyDescent="0.25">
      <c r="A17" s="19" t="s">
        <v>179</v>
      </c>
      <c r="B17" s="19" t="s">
        <v>128</v>
      </c>
      <c r="C17" s="19" t="s">
        <v>177</v>
      </c>
      <c r="D17" s="19" t="s">
        <v>167</v>
      </c>
      <c r="E17" s="19" t="s">
        <v>133</v>
      </c>
      <c r="F17">
        <v>24</v>
      </c>
      <c r="G17" s="20">
        <v>36525</v>
      </c>
      <c r="H17">
        <v>2099</v>
      </c>
      <c r="I17" t="s">
        <v>205</v>
      </c>
    </row>
    <row r="18" spans="1:9" x14ac:dyDescent="0.25">
      <c r="A18" s="19" t="s">
        <v>163</v>
      </c>
      <c r="B18" s="19" t="s">
        <v>119</v>
      </c>
      <c r="C18" s="19" t="s">
        <v>164</v>
      </c>
      <c r="D18" s="19" t="s">
        <v>165</v>
      </c>
      <c r="E18" s="19" t="s">
        <v>133</v>
      </c>
      <c r="F18">
        <v>17</v>
      </c>
      <c r="G18" s="20">
        <v>44621</v>
      </c>
      <c r="H18">
        <v>2022</v>
      </c>
      <c r="I18" t="s">
        <v>198</v>
      </c>
    </row>
    <row r="19" spans="1:9" x14ac:dyDescent="0.25">
      <c r="A19" s="19" t="s">
        <v>179</v>
      </c>
      <c r="B19" s="19" t="s">
        <v>139</v>
      </c>
      <c r="C19" s="19" t="s">
        <v>180</v>
      </c>
      <c r="D19" s="19" t="s">
        <v>167</v>
      </c>
      <c r="E19" s="19" t="s">
        <v>133</v>
      </c>
      <c r="F19">
        <v>18</v>
      </c>
      <c r="G19" s="20">
        <v>44774</v>
      </c>
      <c r="H19">
        <v>2022</v>
      </c>
      <c r="I19" t="s">
        <v>198</v>
      </c>
    </row>
    <row r="20" spans="1:9" x14ac:dyDescent="0.25">
      <c r="A20" s="19" t="s">
        <v>172</v>
      </c>
      <c r="B20" s="19" t="s">
        <v>130</v>
      </c>
      <c r="C20" s="19" t="s">
        <v>166</v>
      </c>
      <c r="D20" s="19" t="s">
        <v>165</v>
      </c>
      <c r="E20" s="19" t="s">
        <v>133</v>
      </c>
      <c r="F20">
        <v>20</v>
      </c>
      <c r="G20" s="20">
        <v>44805</v>
      </c>
      <c r="H20">
        <v>2022</v>
      </c>
      <c r="I20" t="s">
        <v>198</v>
      </c>
    </row>
    <row r="21" spans="1:9" x14ac:dyDescent="0.25">
      <c r="A21" s="19" t="s">
        <v>169</v>
      </c>
      <c r="B21" s="19" t="s">
        <v>131</v>
      </c>
      <c r="C21" s="19" t="s">
        <v>173</v>
      </c>
      <c r="D21" s="19" t="s">
        <v>175</v>
      </c>
      <c r="E21" s="19" t="s">
        <v>133</v>
      </c>
      <c r="F21">
        <v>21</v>
      </c>
      <c r="G21" s="20">
        <v>44805</v>
      </c>
      <c r="H21">
        <v>2022</v>
      </c>
      <c r="I21" t="s">
        <v>198</v>
      </c>
    </row>
    <row r="22" spans="1:9" x14ac:dyDescent="0.25">
      <c r="A22" s="19" t="s">
        <v>169</v>
      </c>
      <c r="B22" s="19" t="s">
        <v>135</v>
      </c>
      <c r="C22" s="19" t="s">
        <v>183</v>
      </c>
      <c r="D22" s="19" t="s">
        <v>175</v>
      </c>
      <c r="E22" s="19" t="s">
        <v>133</v>
      </c>
      <c r="F22">
        <v>27</v>
      </c>
      <c r="G22" s="20">
        <v>44805</v>
      </c>
      <c r="H22">
        <v>2022</v>
      </c>
      <c r="I22" t="s">
        <v>198</v>
      </c>
    </row>
    <row r="23" spans="1:9" x14ac:dyDescent="0.25">
      <c r="A23" s="19" t="s">
        <v>179</v>
      </c>
      <c r="B23" s="19" t="s">
        <v>139</v>
      </c>
      <c r="C23" s="19" t="s">
        <v>180</v>
      </c>
      <c r="D23" s="19" t="s">
        <v>167</v>
      </c>
      <c r="E23" s="19" t="s">
        <v>133</v>
      </c>
      <c r="F23">
        <v>18</v>
      </c>
      <c r="G23" s="20">
        <v>44774</v>
      </c>
      <c r="H23">
        <v>2022</v>
      </c>
      <c r="I23" t="s">
        <v>198</v>
      </c>
    </row>
    <row r="24" spans="1:9" x14ac:dyDescent="0.25">
      <c r="A24" s="19" t="s">
        <v>179</v>
      </c>
      <c r="B24" s="19" t="s">
        <v>124</v>
      </c>
      <c r="C24" s="19" t="s">
        <v>164</v>
      </c>
      <c r="D24" s="19" t="s">
        <v>167</v>
      </c>
      <c r="E24" s="19" t="s">
        <v>133</v>
      </c>
      <c r="F24">
        <v>19</v>
      </c>
      <c r="G24" s="20">
        <v>44774</v>
      </c>
      <c r="H24">
        <v>2022</v>
      </c>
      <c r="I24" t="s">
        <v>198</v>
      </c>
    </row>
    <row r="25" spans="1:9" x14ac:dyDescent="0.25">
      <c r="A25" s="19" t="s">
        <v>163</v>
      </c>
      <c r="B25" s="19" t="s">
        <v>131</v>
      </c>
      <c r="C25" s="19" t="s">
        <v>173</v>
      </c>
      <c r="D25" s="19" t="s">
        <v>165</v>
      </c>
      <c r="E25" s="19" t="s">
        <v>133</v>
      </c>
      <c r="F25">
        <v>21</v>
      </c>
      <c r="G25" s="20">
        <v>44805</v>
      </c>
      <c r="H25">
        <v>2022</v>
      </c>
      <c r="I25" t="s">
        <v>198</v>
      </c>
    </row>
    <row r="26" spans="1:9" x14ac:dyDescent="0.25">
      <c r="A26" s="19" t="s">
        <v>174</v>
      </c>
      <c r="B26" s="19" t="s">
        <v>144</v>
      </c>
      <c r="C26" s="19" t="s">
        <v>181</v>
      </c>
      <c r="D26" s="19" t="s">
        <v>175</v>
      </c>
      <c r="E26" s="19" t="s">
        <v>133</v>
      </c>
      <c r="F26">
        <v>21</v>
      </c>
      <c r="G26" s="20">
        <v>44805</v>
      </c>
      <c r="H26">
        <v>2022</v>
      </c>
      <c r="I26" t="s">
        <v>198</v>
      </c>
    </row>
    <row r="27" spans="1:9" x14ac:dyDescent="0.25">
      <c r="A27" s="19" t="s">
        <v>186</v>
      </c>
      <c r="B27" s="19" t="s">
        <v>139</v>
      </c>
      <c r="C27" s="19" t="s">
        <v>180</v>
      </c>
      <c r="D27" s="19" t="s">
        <v>167</v>
      </c>
      <c r="E27" s="19" t="s">
        <v>133</v>
      </c>
      <c r="F27">
        <v>18</v>
      </c>
      <c r="G27" s="20">
        <v>44774</v>
      </c>
      <c r="H27">
        <v>2022</v>
      </c>
      <c r="I27" t="s">
        <v>198</v>
      </c>
    </row>
    <row r="28" spans="1:9" x14ac:dyDescent="0.25">
      <c r="A28" s="19" t="s">
        <v>174</v>
      </c>
      <c r="B28" s="19" t="s">
        <v>147</v>
      </c>
      <c r="C28" s="19" t="s">
        <v>166</v>
      </c>
      <c r="D28" s="19" t="s">
        <v>165</v>
      </c>
      <c r="E28" s="19" t="s">
        <v>133</v>
      </c>
      <c r="F28">
        <v>19</v>
      </c>
      <c r="G28" s="20">
        <v>44562</v>
      </c>
      <c r="H28">
        <v>2022</v>
      </c>
      <c r="I28" t="s">
        <v>198</v>
      </c>
    </row>
    <row r="29" spans="1:9" x14ac:dyDescent="0.25">
      <c r="A29" s="19" t="s">
        <v>179</v>
      </c>
      <c r="B29" s="19" t="s">
        <v>139</v>
      </c>
      <c r="C29" s="19" t="s">
        <v>180</v>
      </c>
      <c r="D29" s="19" t="s">
        <v>167</v>
      </c>
      <c r="E29" s="19" t="s">
        <v>133</v>
      </c>
      <c r="F29">
        <v>18</v>
      </c>
      <c r="G29" s="20">
        <v>44805</v>
      </c>
      <c r="H29">
        <v>2022</v>
      </c>
      <c r="I29" t="s">
        <v>198</v>
      </c>
    </row>
    <row r="30" spans="1:9" x14ac:dyDescent="0.25">
      <c r="A30" s="19" t="s">
        <v>179</v>
      </c>
      <c r="B30" s="19" t="s">
        <v>139</v>
      </c>
      <c r="C30" s="19" t="s">
        <v>180</v>
      </c>
      <c r="D30" s="19" t="s">
        <v>167</v>
      </c>
      <c r="E30" s="19" t="s">
        <v>133</v>
      </c>
      <c r="F30">
        <v>18</v>
      </c>
      <c r="G30" s="20">
        <v>44774</v>
      </c>
      <c r="H30">
        <v>2022</v>
      </c>
      <c r="I30" t="s">
        <v>198</v>
      </c>
    </row>
    <row r="31" spans="1:9" x14ac:dyDescent="0.25">
      <c r="A31" s="19" t="s">
        <v>172</v>
      </c>
      <c r="B31" s="19" t="s">
        <v>147</v>
      </c>
      <c r="C31" s="19" t="s">
        <v>166</v>
      </c>
      <c r="D31" s="19" t="s">
        <v>165</v>
      </c>
      <c r="E31" s="19" t="s">
        <v>133</v>
      </c>
      <c r="F31">
        <v>19</v>
      </c>
      <c r="G31" s="20">
        <v>44562</v>
      </c>
      <c r="H31">
        <v>2022</v>
      </c>
      <c r="I31" t="s">
        <v>198</v>
      </c>
    </row>
    <row r="32" spans="1:9" x14ac:dyDescent="0.25">
      <c r="A32" s="19" t="s">
        <v>174</v>
      </c>
      <c r="B32" s="19" t="s">
        <v>124</v>
      </c>
      <c r="C32" s="19" t="s">
        <v>164</v>
      </c>
      <c r="D32" s="19" t="s">
        <v>167</v>
      </c>
      <c r="E32" s="19" t="s">
        <v>133</v>
      </c>
      <c r="F32">
        <v>19</v>
      </c>
      <c r="G32" s="20">
        <v>44562</v>
      </c>
      <c r="H32">
        <v>2022</v>
      </c>
      <c r="I32" t="s">
        <v>198</v>
      </c>
    </row>
    <row r="33" spans="1:9" x14ac:dyDescent="0.25">
      <c r="A33" s="19" t="s">
        <v>163</v>
      </c>
      <c r="B33" s="19" t="s">
        <v>127</v>
      </c>
      <c r="C33" s="19" t="s">
        <v>168</v>
      </c>
      <c r="D33" s="19" t="s">
        <v>175</v>
      </c>
      <c r="E33" s="19" t="s">
        <v>133</v>
      </c>
      <c r="F33">
        <v>22</v>
      </c>
      <c r="G33" s="20">
        <v>44805</v>
      </c>
      <c r="H33">
        <v>2022</v>
      </c>
      <c r="I33" t="s">
        <v>198</v>
      </c>
    </row>
    <row r="34" spans="1:9" x14ac:dyDescent="0.25">
      <c r="A34" s="19" t="s">
        <v>179</v>
      </c>
      <c r="B34" s="19" t="s">
        <v>139</v>
      </c>
      <c r="C34" s="19" t="s">
        <v>180</v>
      </c>
      <c r="D34" s="19" t="s">
        <v>167</v>
      </c>
      <c r="E34" s="19" t="s">
        <v>133</v>
      </c>
      <c r="F34">
        <v>18</v>
      </c>
      <c r="G34" s="20">
        <v>44774</v>
      </c>
      <c r="H34">
        <v>2022</v>
      </c>
      <c r="I34" t="s">
        <v>198</v>
      </c>
    </row>
    <row r="35" spans="1:9" x14ac:dyDescent="0.25">
      <c r="A35" s="19" t="s">
        <v>179</v>
      </c>
      <c r="B35" s="19" t="s">
        <v>139</v>
      </c>
      <c r="C35" s="19" t="s">
        <v>180</v>
      </c>
      <c r="D35" s="19" t="s">
        <v>167</v>
      </c>
      <c r="E35" s="19" t="s">
        <v>133</v>
      </c>
      <c r="F35">
        <v>18</v>
      </c>
      <c r="G35" s="20">
        <v>44805</v>
      </c>
      <c r="H35">
        <v>2022</v>
      </c>
      <c r="I35" t="s">
        <v>198</v>
      </c>
    </row>
    <row r="36" spans="1:9" x14ac:dyDescent="0.25">
      <c r="A36" s="19" t="s">
        <v>174</v>
      </c>
      <c r="B36" s="19" t="s">
        <v>119</v>
      </c>
      <c r="C36" s="19" t="s">
        <v>164</v>
      </c>
      <c r="D36" s="19" t="s">
        <v>175</v>
      </c>
      <c r="E36" s="19" t="s">
        <v>133</v>
      </c>
      <c r="F36">
        <v>20</v>
      </c>
      <c r="G36" s="20">
        <v>44562</v>
      </c>
      <c r="H36">
        <v>2022</v>
      </c>
      <c r="I36" t="s">
        <v>198</v>
      </c>
    </row>
    <row r="37" spans="1:9" x14ac:dyDescent="0.25">
      <c r="A37" s="19" t="s">
        <v>179</v>
      </c>
      <c r="B37" s="19" t="s">
        <v>139</v>
      </c>
      <c r="C37" s="19" t="s">
        <v>180</v>
      </c>
      <c r="D37" s="19" t="s">
        <v>167</v>
      </c>
      <c r="E37" s="19" t="s">
        <v>133</v>
      </c>
      <c r="F37">
        <v>18</v>
      </c>
      <c r="G37" s="20">
        <v>44805</v>
      </c>
      <c r="H37">
        <v>2022</v>
      </c>
      <c r="I37" t="s">
        <v>198</v>
      </c>
    </row>
    <row r="38" spans="1:9" x14ac:dyDescent="0.25">
      <c r="A38" s="19" t="s">
        <v>185</v>
      </c>
      <c r="B38" s="19" t="s">
        <v>139</v>
      </c>
      <c r="C38" s="19" t="s">
        <v>180</v>
      </c>
      <c r="D38" s="19" t="s">
        <v>167</v>
      </c>
      <c r="E38" s="19" t="s">
        <v>133</v>
      </c>
      <c r="F38">
        <v>19</v>
      </c>
      <c r="G38" s="20">
        <v>44805</v>
      </c>
      <c r="H38">
        <v>2022</v>
      </c>
      <c r="I38" t="s">
        <v>198</v>
      </c>
    </row>
    <row r="39" spans="1:9" x14ac:dyDescent="0.25">
      <c r="A39" s="19" t="s">
        <v>172</v>
      </c>
      <c r="B39" s="19" t="s">
        <v>149</v>
      </c>
      <c r="C39" s="19" t="s">
        <v>193</v>
      </c>
      <c r="D39" s="19" t="s">
        <v>167</v>
      </c>
      <c r="E39" s="19" t="s">
        <v>133</v>
      </c>
      <c r="F39">
        <v>30</v>
      </c>
      <c r="G39" s="20">
        <v>44713</v>
      </c>
      <c r="H39">
        <v>2022</v>
      </c>
      <c r="I39" t="s">
        <v>198</v>
      </c>
    </row>
    <row r="40" spans="1:9" x14ac:dyDescent="0.25">
      <c r="A40" s="19" t="s">
        <v>174</v>
      </c>
      <c r="B40" s="19" t="s">
        <v>124</v>
      </c>
      <c r="C40" s="19" t="s">
        <v>164</v>
      </c>
      <c r="D40" s="19" t="s">
        <v>167</v>
      </c>
      <c r="E40" s="19" t="s">
        <v>133</v>
      </c>
      <c r="F40">
        <v>18</v>
      </c>
      <c r="G40" s="20">
        <v>44409</v>
      </c>
      <c r="H40">
        <v>2021</v>
      </c>
      <c r="I40" t="s">
        <v>198</v>
      </c>
    </row>
    <row r="41" spans="1:9" x14ac:dyDescent="0.25">
      <c r="A41" s="19" t="s">
        <v>174</v>
      </c>
      <c r="B41" s="19" t="s">
        <v>124</v>
      </c>
      <c r="C41" s="19" t="s">
        <v>164</v>
      </c>
      <c r="D41" s="19" t="s">
        <v>167</v>
      </c>
      <c r="E41" s="19" t="s">
        <v>133</v>
      </c>
      <c r="F41">
        <v>19</v>
      </c>
      <c r="G41" s="20">
        <v>44409</v>
      </c>
      <c r="H41">
        <v>2021</v>
      </c>
      <c r="I41" t="s">
        <v>198</v>
      </c>
    </row>
    <row r="42" spans="1:9" x14ac:dyDescent="0.25">
      <c r="A42" s="19" t="s">
        <v>174</v>
      </c>
      <c r="B42" s="19" t="s">
        <v>119</v>
      </c>
      <c r="C42" s="19" t="s">
        <v>164</v>
      </c>
      <c r="D42" s="19" t="s">
        <v>175</v>
      </c>
      <c r="E42" s="19" t="s">
        <v>133</v>
      </c>
      <c r="F42">
        <v>18</v>
      </c>
      <c r="G42" s="20">
        <v>44440</v>
      </c>
      <c r="H42">
        <v>2021</v>
      </c>
      <c r="I42" t="s">
        <v>198</v>
      </c>
    </row>
    <row r="43" spans="1:9" x14ac:dyDescent="0.25">
      <c r="A43" s="19" t="s">
        <v>172</v>
      </c>
      <c r="B43" s="19" t="s">
        <v>124</v>
      </c>
      <c r="C43" s="19" t="s">
        <v>164</v>
      </c>
      <c r="D43" s="19" t="s">
        <v>167</v>
      </c>
      <c r="E43" s="19" t="s">
        <v>133</v>
      </c>
      <c r="F43">
        <v>19</v>
      </c>
      <c r="G43" s="20">
        <v>44440</v>
      </c>
      <c r="H43">
        <v>2021</v>
      </c>
      <c r="I43" t="s">
        <v>198</v>
      </c>
    </row>
    <row r="44" spans="1:9" x14ac:dyDescent="0.25">
      <c r="A44" s="19" t="s">
        <v>172</v>
      </c>
      <c r="B44" s="19" t="s">
        <v>120</v>
      </c>
      <c r="C44" s="19" t="s">
        <v>166</v>
      </c>
      <c r="D44" s="19" t="s">
        <v>167</v>
      </c>
      <c r="E44" s="19" t="s">
        <v>133</v>
      </c>
      <c r="F44">
        <v>20</v>
      </c>
      <c r="G44" s="20">
        <v>44440</v>
      </c>
      <c r="H44">
        <v>2021</v>
      </c>
      <c r="I44" t="s">
        <v>198</v>
      </c>
    </row>
    <row r="45" spans="1:9" x14ac:dyDescent="0.25">
      <c r="A45" s="19" t="s">
        <v>174</v>
      </c>
      <c r="B45" s="19" t="s">
        <v>120</v>
      </c>
      <c r="C45" s="19" t="s">
        <v>166</v>
      </c>
      <c r="D45" s="19" t="s">
        <v>167</v>
      </c>
      <c r="E45" s="19" t="s">
        <v>133</v>
      </c>
      <c r="F45">
        <v>18</v>
      </c>
      <c r="G45" s="20">
        <v>44440</v>
      </c>
      <c r="H45">
        <v>2021</v>
      </c>
      <c r="I45" t="s">
        <v>198</v>
      </c>
    </row>
    <row r="46" spans="1:9" x14ac:dyDescent="0.25">
      <c r="A46" s="19" t="s">
        <v>172</v>
      </c>
      <c r="B46" s="19" t="s">
        <v>124</v>
      </c>
      <c r="C46" s="19" t="s">
        <v>164</v>
      </c>
      <c r="D46" s="19" t="s">
        <v>167</v>
      </c>
      <c r="E46" s="19" t="s">
        <v>133</v>
      </c>
      <c r="F46">
        <v>19</v>
      </c>
      <c r="G46" s="20">
        <v>44440</v>
      </c>
      <c r="H46">
        <v>2021</v>
      </c>
      <c r="I46" t="s">
        <v>198</v>
      </c>
    </row>
    <row r="47" spans="1:9" x14ac:dyDescent="0.25">
      <c r="A47" s="19" t="s">
        <v>174</v>
      </c>
      <c r="B47" s="19" t="s">
        <v>124</v>
      </c>
      <c r="C47" s="19" t="s">
        <v>164</v>
      </c>
      <c r="D47" s="19" t="s">
        <v>167</v>
      </c>
      <c r="E47" s="19" t="s">
        <v>133</v>
      </c>
      <c r="F47">
        <v>19</v>
      </c>
      <c r="G47" s="20">
        <v>44440</v>
      </c>
      <c r="H47">
        <v>2021</v>
      </c>
      <c r="I47" t="s">
        <v>198</v>
      </c>
    </row>
    <row r="48" spans="1:9" x14ac:dyDescent="0.25">
      <c r="A48" s="19" t="s">
        <v>174</v>
      </c>
      <c r="B48" s="19" t="s">
        <v>124</v>
      </c>
      <c r="C48" s="19" t="s">
        <v>164</v>
      </c>
      <c r="D48" s="19" t="s">
        <v>167</v>
      </c>
      <c r="E48" s="19" t="s">
        <v>133</v>
      </c>
      <c r="F48">
        <v>18</v>
      </c>
      <c r="G48" s="20">
        <v>44409</v>
      </c>
      <c r="H48">
        <v>2021</v>
      </c>
      <c r="I48" t="s">
        <v>198</v>
      </c>
    </row>
    <row r="49" spans="1:9" x14ac:dyDescent="0.25">
      <c r="A49" s="19" t="s">
        <v>174</v>
      </c>
      <c r="B49" s="19" t="s">
        <v>124</v>
      </c>
      <c r="C49" s="19" t="s">
        <v>164</v>
      </c>
      <c r="D49" s="19" t="s">
        <v>167</v>
      </c>
      <c r="E49" s="19" t="s">
        <v>133</v>
      </c>
      <c r="F49">
        <v>19</v>
      </c>
      <c r="G49" s="20">
        <v>44440</v>
      </c>
      <c r="H49">
        <v>2021</v>
      </c>
      <c r="I49" t="s">
        <v>198</v>
      </c>
    </row>
    <row r="50" spans="1:9" x14ac:dyDescent="0.25">
      <c r="A50" s="19" t="s">
        <v>174</v>
      </c>
      <c r="B50" s="19" t="s">
        <v>124</v>
      </c>
      <c r="C50" s="19" t="s">
        <v>164</v>
      </c>
      <c r="D50" s="19" t="s">
        <v>167</v>
      </c>
      <c r="E50" s="19" t="s">
        <v>133</v>
      </c>
      <c r="F50">
        <v>19</v>
      </c>
      <c r="G50" s="20">
        <v>44440</v>
      </c>
      <c r="H50">
        <v>2021</v>
      </c>
      <c r="I50" t="s">
        <v>198</v>
      </c>
    </row>
    <row r="51" spans="1:9" x14ac:dyDescent="0.25">
      <c r="A51" s="19" t="s">
        <v>172</v>
      </c>
      <c r="B51" s="19" t="s">
        <v>124</v>
      </c>
      <c r="C51" s="19" t="s">
        <v>164</v>
      </c>
      <c r="D51" s="19" t="s">
        <v>167</v>
      </c>
      <c r="E51" s="19" t="s">
        <v>133</v>
      </c>
      <c r="F51">
        <v>19</v>
      </c>
      <c r="G51" s="20">
        <v>44440</v>
      </c>
      <c r="H51">
        <v>2021</v>
      </c>
      <c r="I51" t="s">
        <v>198</v>
      </c>
    </row>
    <row r="52" spans="1:9" x14ac:dyDescent="0.25">
      <c r="A52" s="19" t="s">
        <v>174</v>
      </c>
      <c r="B52" s="19" t="s">
        <v>124</v>
      </c>
      <c r="C52" s="19" t="s">
        <v>164</v>
      </c>
      <c r="D52" s="19" t="s">
        <v>167</v>
      </c>
      <c r="E52" s="19" t="s">
        <v>133</v>
      </c>
      <c r="F52">
        <v>19</v>
      </c>
      <c r="G52" s="20">
        <v>44440</v>
      </c>
      <c r="H52">
        <v>2021</v>
      </c>
      <c r="I52" t="s">
        <v>198</v>
      </c>
    </row>
    <row r="53" spans="1:9" x14ac:dyDescent="0.25">
      <c r="A53" s="19" t="s">
        <v>172</v>
      </c>
      <c r="B53" s="19" t="s">
        <v>124</v>
      </c>
      <c r="C53" s="19" t="s">
        <v>164</v>
      </c>
      <c r="D53" s="19" t="s">
        <v>167</v>
      </c>
      <c r="E53" s="19" t="s">
        <v>133</v>
      </c>
      <c r="F53">
        <v>19</v>
      </c>
      <c r="G53" s="20">
        <v>44440</v>
      </c>
      <c r="H53">
        <v>2021</v>
      </c>
      <c r="I53" t="s">
        <v>198</v>
      </c>
    </row>
    <row r="54" spans="1:9" x14ac:dyDescent="0.25">
      <c r="A54" s="19" t="s">
        <v>163</v>
      </c>
      <c r="B54" s="19" t="s">
        <v>124</v>
      </c>
      <c r="C54" s="19" t="s">
        <v>164</v>
      </c>
      <c r="D54" s="19" t="s">
        <v>167</v>
      </c>
      <c r="E54" s="19" t="s">
        <v>133</v>
      </c>
      <c r="F54">
        <v>19</v>
      </c>
      <c r="G54" s="20">
        <v>44409</v>
      </c>
      <c r="H54">
        <v>2021</v>
      </c>
      <c r="I54" t="s">
        <v>198</v>
      </c>
    </row>
    <row r="55" spans="1:9" x14ac:dyDescent="0.25">
      <c r="A55" s="19" t="s">
        <v>186</v>
      </c>
      <c r="B55" s="19" t="s">
        <v>139</v>
      </c>
      <c r="C55" s="19" t="s">
        <v>180</v>
      </c>
      <c r="D55" s="19" t="s">
        <v>167</v>
      </c>
      <c r="E55" s="19" t="s">
        <v>133</v>
      </c>
      <c r="F55">
        <v>18</v>
      </c>
      <c r="G55" s="20">
        <v>44197</v>
      </c>
      <c r="H55">
        <v>2021</v>
      </c>
      <c r="I55" t="s">
        <v>198</v>
      </c>
    </row>
    <row r="56" spans="1:9" x14ac:dyDescent="0.25">
      <c r="A56" s="19" t="s">
        <v>172</v>
      </c>
      <c r="B56" s="19" t="s">
        <v>124</v>
      </c>
      <c r="C56" s="19" t="s">
        <v>164</v>
      </c>
      <c r="D56" s="19" t="s">
        <v>167</v>
      </c>
      <c r="E56" s="19" t="s">
        <v>133</v>
      </c>
      <c r="F56">
        <v>18</v>
      </c>
      <c r="G56" s="20">
        <v>44409</v>
      </c>
      <c r="H56">
        <v>2021</v>
      </c>
      <c r="I56" t="s">
        <v>198</v>
      </c>
    </row>
    <row r="57" spans="1:9" x14ac:dyDescent="0.25">
      <c r="A57" s="19" t="s">
        <v>172</v>
      </c>
      <c r="B57" s="19" t="s">
        <v>124</v>
      </c>
      <c r="C57" s="19" t="s">
        <v>164</v>
      </c>
      <c r="D57" s="19" t="s">
        <v>167</v>
      </c>
      <c r="E57" s="19" t="s">
        <v>133</v>
      </c>
      <c r="F57">
        <v>19</v>
      </c>
      <c r="G57" s="20">
        <v>44409</v>
      </c>
      <c r="H57">
        <v>2021</v>
      </c>
      <c r="I57" t="s">
        <v>198</v>
      </c>
    </row>
    <row r="58" spans="1:9" x14ac:dyDescent="0.25">
      <c r="A58" s="19" t="s">
        <v>169</v>
      </c>
      <c r="B58" s="19" t="s">
        <v>124</v>
      </c>
      <c r="C58" s="19" t="s">
        <v>164</v>
      </c>
      <c r="D58" s="19" t="s">
        <v>175</v>
      </c>
      <c r="E58" s="19" t="s">
        <v>133</v>
      </c>
      <c r="F58">
        <v>20</v>
      </c>
      <c r="G58" s="20">
        <v>44409</v>
      </c>
      <c r="H58">
        <v>2021</v>
      </c>
      <c r="I58" t="s">
        <v>198</v>
      </c>
    </row>
    <row r="59" spans="1:9" x14ac:dyDescent="0.25">
      <c r="A59" s="19" t="s">
        <v>163</v>
      </c>
      <c r="B59" s="19" t="s">
        <v>119</v>
      </c>
      <c r="C59" s="19" t="s">
        <v>164</v>
      </c>
      <c r="D59" s="19" t="s">
        <v>165</v>
      </c>
      <c r="E59" s="19" t="s">
        <v>133</v>
      </c>
      <c r="F59">
        <v>21</v>
      </c>
      <c r="G59" s="20">
        <v>44440</v>
      </c>
      <c r="H59">
        <v>2021</v>
      </c>
      <c r="I59" t="s">
        <v>198</v>
      </c>
    </row>
    <row r="60" spans="1:9" x14ac:dyDescent="0.25">
      <c r="A60" s="19" t="s">
        <v>174</v>
      </c>
      <c r="B60" s="19" t="s">
        <v>124</v>
      </c>
      <c r="C60" s="19" t="s">
        <v>164</v>
      </c>
      <c r="D60" s="19" t="s">
        <v>167</v>
      </c>
      <c r="E60" s="19" t="s">
        <v>133</v>
      </c>
      <c r="F60">
        <v>19</v>
      </c>
      <c r="G60" s="20">
        <v>44409</v>
      </c>
      <c r="H60">
        <v>2021</v>
      </c>
      <c r="I60" t="s">
        <v>198</v>
      </c>
    </row>
    <row r="61" spans="1:9" x14ac:dyDescent="0.25">
      <c r="A61" s="19" t="s">
        <v>169</v>
      </c>
      <c r="B61" s="19" t="s">
        <v>124</v>
      </c>
      <c r="C61" s="19" t="s">
        <v>164</v>
      </c>
      <c r="D61" s="19" t="s">
        <v>167</v>
      </c>
      <c r="E61" s="19" t="s">
        <v>133</v>
      </c>
      <c r="F61">
        <v>19</v>
      </c>
      <c r="G61" s="20">
        <v>44409</v>
      </c>
      <c r="H61">
        <v>2021</v>
      </c>
      <c r="I61" t="s">
        <v>198</v>
      </c>
    </row>
    <row r="62" spans="1:9" x14ac:dyDescent="0.25">
      <c r="A62" s="19" t="s">
        <v>163</v>
      </c>
      <c r="B62" s="19" t="s">
        <v>124</v>
      </c>
      <c r="C62" s="19" t="s">
        <v>164</v>
      </c>
      <c r="D62" s="19" t="s">
        <v>167</v>
      </c>
      <c r="E62" s="19" t="s">
        <v>133</v>
      </c>
      <c r="F62">
        <v>19</v>
      </c>
      <c r="G62" s="20">
        <v>44440</v>
      </c>
      <c r="H62">
        <v>2021</v>
      </c>
      <c r="I62" t="s">
        <v>198</v>
      </c>
    </row>
    <row r="63" spans="1:9" x14ac:dyDescent="0.25">
      <c r="A63" s="19" t="s">
        <v>169</v>
      </c>
      <c r="B63" s="19" t="s">
        <v>124</v>
      </c>
      <c r="C63" s="19" t="s">
        <v>164</v>
      </c>
      <c r="D63" s="19" t="s">
        <v>167</v>
      </c>
      <c r="E63" s="19" t="s">
        <v>133</v>
      </c>
      <c r="F63">
        <v>19</v>
      </c>
      <c r="G63" s="20">
        <v>44409</v>
      </c>
      <c r="H63">
        <v>2021</v>
      </c>
      <c r="I63" t="s">
        <v>198</v>
      </c>
    </row>
    <row r="64" spans="1:9" x14ac:dyDescent="0.25">
      <c r="A64" s="19" t="s">
        <v>174</v>
      </c>
      <c r="B64" s="19" t="s">
        <v>124</v>
      </c>
      <c r="C64" s="19" t="s">
        <v>164</v>
      </c>
      <c r="D64" s="19" t="s">
        <v>167</v>
      </c>
      <c r="E64" s="19" t="s">
        <v>133</v>
      </c>
      <c r="F64">
        <v>19</v>
      </c>
      <c r="G64" s="20">
        <v>44409</v>
      </c>
      <c r="H64">
        <v>2021</v>
      </c>
      <c r="I64" t="s">
        <v>198</v>
      </c>
    </row>
    <row r="65" spans="1:9" x14ac:dyDescent="0.25">
      <c r="A65" s="19" t="s">
        <v>174</v>
      </c>
      <c r="B65" s="19" t="s">
        <v>124</v>
      </c>
      <c r="C65" s="19" t="s">
        <v>164</v>
      </c>
      <c r="D65" s="19" t="s">
        <v>167</v>
      </c>
      <c r="E65" s="19" t="s">
        <v>133</v>
      </c>
      <c r="F65">
        <v>19</v>
      </c>
      <c r="G65" s="20">
        <v>44409</v>
      </c>
      <c r="H65">
        <v>2021</v>
      </c>
      <c r="I65" t="s">
        <v>198</v>
      </c>
    </row>
    <row r="66" spans="1:9" x14ac:dyDescent="0.25">
      <c r="A66" s="19" t="s">
        <v>169</v>
      </c>
      <c r="B66" s="19" t="s">
        <v>124</v>
      </c>
      <c r="C66" s="19" t="s">
        <v>164</v>
      </c>
      <c r="D66" s="19" t="s">
        <v>192</v>
      </c>
      <c r="E66" s="19" t="s">
        <v>133</v>
      </c>
      <c r="F66">
        <v>19</v>
      </c>
      <c r="G66" s="20">
        <v>44409</v>
      </c>
      <c r="H66">
        <v>2021</v>
      </c>
      <c r="I66" t="s">
        <v>198</v>
      </c>
    </row>
    <row r="67" spans="1:9" x14ac:dyDescent="0.25">
      <c r="A67" s="19" t="s">
        <v>174</v>
      </c>
      <c r="B67" s="19" t="s">
        <v>124</v>
      </c>
      <c r="C67" s="19" t="s">
        <v>164</v>
      </c>
      <c r="D67" s="19" t="s">
        <v>167</v>
      </c>
      <c r="E67" s="19" t="s">
        <v>133</v>
      </c>
      <c r="F67">
        <v>19</v>
      </c>
      <c r="G67" s="20">
        <v>44470</v>
      </c>
      <c r="H67">
        <v>2021</v>
      </c>
      <c r="I67" t="s">
        <v>198</v>
      </c>
    </row>
    <row r="68" spans="1:9" x14ac:dyDescent="0.25">
      <c r="A68" s="19" t="s">
        <v>163</v>
      </c>
      <c r="B68" s="19" t="s">
        <v>124</v>
      </c>
      <c r="C68" s="19" t="s">
        <v>164</v>
      </c>
      <c r="D68" s="19" t="s">
        <v>167</v>
      </c>
      <c r="E68" s="19" t="s">
        <v>133</v>
      </c>
      <c r="F68">
        <v>18</v>
      </c>
      <c r="G68" s="20">
        <v>44409</v>
      </c>
      <c r="H68">
        <v>2021</v>
      </c>
      <c r="I68" t="s">
        <v>198</v>
      </c>
    </row>
    <row r="69" spans="1:9" x14ac:dyDescent="0.25">
      <c r="A69" s="19" t="s">
        <v>174</v>
      </c>
      <c r="B69" s="19" t="s">
        <v>124</v>
      </c>
      <c r="C69" s="19" t="s">
        <v>164</v>
      </c>
      <c r="D69" s="19" t="s">
        <v>167</v>
      </c>
      <c r="E69" s="19" t="s">
        <v>133</v>
      </c>
      <c r="F69">
        <v>19</v>
      </c>
      <c r="G69" s="20">
        <v>44440</v>
      </c>
      <c r="H69">
        <v>2021</v>
      </c>
      <c r="I69" t="s">
        <v>198</v>
      </c>
    </row>
    <row r="70" spans="1:9" x14ac:dyDescent="0.25">
      <c r="A70" s="19" t="s">
        <v>172</v>
      </c>
      <c r="B70" s="19" t="s">
        <v>124</v>
      </c>
      <c r="C70" s="19" t="s">
        <v>164</v>
      </c>
      <c r="D70" s="19" t="s">
        <v>167</v>
      </c>
      <c r="E70" s="19" t="s">
        <v>133</v>
      </c>
      <c r="F70">
        <v>19</v>
      </c>
      <c r="G70" s="20">
        <v>44440</v>
      </c>
      <c r="H70">
        <v>2021</v>
      </c>
      <c r="I70" t="s">
        <v>198</v>
      </c>
    </row>
    <row r="71" spans="1:9" x14ac:dyDescent="0.25">
      <c r="A71" s="19" t="s">
        <v>163</v>
      </c>
      <c r="B71" s="19" t="s">
        <v>124</v>
      </c>
      <c r="C71" s="19" t="s">
        <v>164</v>
      </c>
      <c r="D71" s="19" t="s">
        <v>167</v>
      </c>
      <c r="E71" s="19" t="s">
        <v>133</v>
      </c>
      <c r="F71">
        <v>19</v>
      </c>
      <c r="G71" s="20">
        <v>44409</v>
      </c>
      <c r="H71">
        <v>2021</v>
      </c>
      <c r="I71" t="s">
        <v>198</v>
      </c>
    </row>
    <row r="72" spans="1:9" x14ac:dyDescent="0.25">
      <c r="A72" s="19" t="s">
        <v>174</v>
      </c>
      <c r="B72" s="19" t="s">
        <v>124</v>
      </c>
      <c r="C72" s="19" t="s">
        <v>164</v>
      </c>
      <c r="D72" s="19" t="s">
        <v>167</v>
      </c>
      <c r="E72" s="19" t="s">
        <v>133</v>
      </c>
      <c r="F72">
        <v>19</v>
      </c>
      <c r="G72" s="20">
        <v>44409</v>
      </c>
      <c r="H72">
        <v>2021</v>
      </c>
      <c r="I72" t="s">
        <v>198</v>
      </c>
    </row>
    <row r="73" spans="1:9" x14ac:dyDescent="0.25">
      <c r="A73" s="19" t="s">
        <v>174</v>
      </c>
      <c r="B73" s="19" t="s">
        <v>124</v>
      </c>
      <c r="C73" s="19" t="s">
        <v>164</v>
      </c>
      <c r="D73" s="19" t="s">
        <v>167</v>
      </c>
      <c r="E73" s="19" t="s">
        <v>133</v>
      </c>
      <c r="F73">
        <v>18</v>
      </c>
      <c r="G73" s="20">
        <v>44409</v>
      </c>
      <c r="H73">
        <v>2021</v>
      </c>
      <c r="I73" t="s">
        <v>198</v>
      </c>
    </row>
    <row r="74" spans="1:9" x14ac:dyDescent="0.25">
      <c r="A74" s="19" t="s">
        <v>169</v>
      </c>
      <c r="B74" s="19" t="s">
        <v>124</v>
      </c>
      <c r="C74" s="19" t="s">
        <v>164</v>
      </c>
      <c r="D74" s="19" t="s">
        <v>165</v>
      </c>
      <c r="E74" s="19" t="s">
        <v>133</v>
      </c>
      <c r="F74">
        <v>19</v>
      </c>
      <c r="G74" s="20">
        <v>44440</v>
      </c>
      <c r="H74">
        <v>2021</v>
      </c>
      <c r="I74" t="s">
        <v>198</v>
      </c>
    </row>
    <row r="75" spans="1:9" x14ac:dyDescent="0.25">
      <c r="A75" s="19" t="s">
        <v>172</v>
      </c>
      <c r="B75" s="19" t="s">
        <v>142</v>
      </c>
      <c r="C75" s="19" t="s">
        <v>181</v>
      </c>
      <c r="D75" s="19" t="s">
        <v>167</v>
      </c>
      <c r="E75" s="19" t="s">
        <v>133</v>
      </c>
      <c r="F75">
        <v>22</v>
      </c>
      <c r="G75" s="20">
        <v>44197</v>
      </c>
      <c r="H75">
        <v>2021</v>
      </c>
      <c r="I75" t="s">
        <v>198</v>
      </c>
    </row>
    <row r="76" spans="1:9" x14ac:dyDescent="0.25">
      <c r="A76" s="19" t="s">
        <v>174</v>
      </c>
      <c r="B76" s="19" t="s">
        <v>124</v>
      </c>
      <c r="C76" s="19" t="s">
        <v>164</v>
      </c>
      <c r="D76" s="19" t="s">
        <v>165</v>
      </c>
      <c r="E76" s="19" t="s">
        <v>133</v>
      </c>
      <c r="F76">
        <v>19</v>
      </c>
      <c r="G76" s="20">
        <v>44409</v>
      </c>
      <c r="H76">
        <v>2021</v>
      </c>
      <c r="I76" t="s">
        <v>198</v>
      </c>
    </row>
    <row r="77" spans="1:9" x14ac:dyDescent="0.25">
      <c r="A77" s="19" t="s">
        <v>172</v>
      </c>
      <c r="B77" s="19" t="s">
        <v>124</v>
      </c>
      <c r="C77" s="19" t="s">
        <v>164</v>
      </c>
      <c r="D77" s="19" t="s">
        <v>167</v>
      </c>
      <c r="E77" s="19" t="s">
        <v>133</v>
      </c>
      <c r="F77">
        <v>18</v>
      </c>
      <c r="G77" s="20">
        <v>44409</v>
      </c>
      <c r="H77">
        <v>2021</v>
      </c>
      <c r="I77" t="s">
        <v>198</v>
      </c>
    </row>
    <row r="78" spans="1:9" x14ac:dyDescent="0.25">
      <c r="A78" s="19" t="s">
        <v>174</v>
      </c>
      <c r="B78" s="19" t="s">
        <v>124</v>
      </c>
      <c r="C78" s="19" t="s">
        <v>164</v>
      </c>
      <c r="D78" s="19" t="s">
        <v>165</v>
      </c>
      <c r="E78" s="19" t="s">
        <v>133</v>
      </c>
      <c r="F78">
        <v>19</v>
      </c>
      <c r="G78" s="20">
        <v>44409</v>
      </c>
      <c r="H78">
        <v>2021</v>
      </c>
      <c r="I78" t="s">
        <v>198</v>
      </c>
    </row>
    <row r="79" spans="1:9" x14ac:dyDescent="0.25">
      <c r="A79" s="19" t="s">
        <v>174</v>
      </c>
      <c r="B79" s="19" t="s">
        <v>124</v>
      </c>
      <c r="C79" s="19" t="s">
        <v>164</v>
      </c>
      <c r="D79" s="19" t="s">
        <v>167</v>
      </c>
      <c r="E79" s="19" t="s">
        <v>133</v>
      </c>
      <c r="F79">
        <v>19</v>
      </c>
      <c r="G79" s="20">
        <v>44409</v>
      </c>
      <c r="H79">
        <v>2021</v>
      </c>
      <c r="I79" t="s">
        <v>198</v>
      </c>
    </row>
    <row r="80" spans="1:9" x14ac:dyDescent="0.25">
      <c r="A80" s="19" t="s">
        <v>174</v>
      </c>
      <c r="B80" s="19" t="s">
        <v>124</v>
      </c>
      <c r="C80" s="19" t="s">
        <v>164</v>
      </c>
      <c r="D80" s="19" t="s">
        <v>167</v>
      </c>
      <c r="E80" s="19" t="s">
        <v>133</v>
      </c>
      <c r="F80">
        <v>20</v>
      </c>
      <c r="G80" s="20">
        <v>44409</v>
      </c>
      <c r="H80">
        <v>2021</v>
      </c>
      <c r="I80" t="s">
        <v>198</v>
      </c>
    </row>
    <row r="81" spans="1:9" x14ac:dyDescent="0.25">
      <c r="A81" s="19" t="s">
        <v>163</v>
      </c>
      <c r="B81" s="19" t="s">
        <v>124</v>
      </c>
      <c r="C81" s="19" t="s">
        <v>164</v>
      </c>
      <c r="D81" s="19" t="s">
        <v>175</v>
      </c>
      <c r="E81" s="19" t="s">
        <v>133</v>
      </c>
      <c r="F81">
        <v>19</v>
      </c>
      <c r="G81" s="20">
        <v>44409</v>
      </c>
      <c r="H81">
        <v>2021</v>
      </c>
      <c r="I81" t="s">
        <v>198</v>
      </c>
    </row>
    <row r="82" spans="1:9" x14ac:dyDescent="0.25">
      <c r="A82" s="19" t="s">
        <v>174</v>
      </c>
      <c r="B82" s="19" t="s">
        <v>124</v>
      </c>
      <c r="C82" s="19" t="s">
        <v>164</v>
      </c>
      <c r="D82" s="19" t="s">
        <v>167</v>
      </c>
      <c r="E82" s="19" t="s">
        <v>133</v>
      </c>
      <c r="F82">
        <v>19</v>
      </c>
      <c r="G82" s="20">
        <v>44409</v>
      </c>
      <c r="H82">
        <v>2021</v>
      </c>
      <c r="I82" t="s">
        <v>198</v>
      </c>
    </row>
    <row r="83" spans="1:9" x14ac:dyDescent="0.25">
      <c r="A83" s="19" t="s">
        <v>190</v>
      </c>
      <c r="B83" s="19" t="s">
        <v>124</v>
      </c>
      <c r="C83" s="19" t="s">
        <v>164</v>
      </c>
      <c r="D83" s="19" t="s">
        <v>165</v>
      </c>
      <c r="E83" s="19" t="s">
        <v>133</v>
      </c>
      <c r="F83">
        <v>20</v>
      </c>
      <c r="G83" s="20">
        <v>44409</v>
      </c>
      <c r="H83">
        <v>2021</v>
      </c>
      <c r="I83" t="s">
        <v>198</v>
      </c>
    </row>
    <row r="84" spans="1:9" x14ac:dyDescent="0.25">
      <c r="A84" s="19" t="s">
        <v>186</v>
      </c>
      <c r="B84" s="19" t="s">
        <v>124</v>
      </c>
      <c r="C84" s="19" t="s">
        <v>164</v>
      </c>
      <c r="D84" s="19" t="s">
        <v>167</v>
      </c>
      <c r="E84" s="19" t="s">
        <v>133</v>
      </c>
      <c r="F84">
        <v>18</v>
      </c>
      <c r="G84" s="20">
        <v>44409</v>
      </c>
      <c r="H84">
        <v>2021</v>
      </c>
      <c r="I84" t="s">
        <v>198</v>
      </c>
    </row>
    <row r="85" spans="1:9" x14ac:dyDescent="0.25">
      <c r="A85" s="19" t="s">
        <v>172</v>
      </c>
      <c r="B85" s="19" t="s">
        <v>124</v>
      </c>
      <c r="C85" s="19" t="s">
        <v>164</v>
      </c>
      <c r="D85" s="19" t="s">
        <v>167</v>
      </c>
      <c r="E85" s="19" t="s">
        <v>133</v>
      </c>
      <c r="F85">
        <v>19</v>
      </c>
      <c r="G85" s="20">
        <v>44440</v>
      </c>
      <c r="H85">
        <v>2021</v>
      </c>
      <c r="I85" t="s">
        <v>198</v>
      </c>
    </row>
    <row r="86" spans="1:9" x14ac:dyDescent="0.25">
      <c r="A86" s="19" t="s">
        <v>174</v>
      </c>
      <c r="B86" s="19" t="s">
        <v>119</v>
      </c>
      <c r="C86" s="19" t="s">
        <v>164</v>
      </c>
      <c r="D86" s="19" t="s">
        <v>167</v>
      </c>
      <c r="E86" s="19" t="s">
        <v>133</v>
      </c>
      <c r="F86">
        <v>19</v>
      </c>
      <c r="G86" s="20">
        <v>44440</v>
      </c>
      <c r="H86">
        <v>2021</v>
      </c>
      <c r="I86" t="s">
        <v>198</v>
      </c>
    </row>
    <row r="87" spans="1:9" x14ac:dyDescent="0.25">
      <c r="A87" s="19" t="s">
        <v>174</v>
      </c>
      <c r="B87" s="19" t="s">
        <v>124</v>
      </c>
      <c r="C87" s="19" t="s">
        <v>164</v>
      </c>
      <c r="D87" s="19" t="s">
        <v>167</v>
      </c>
      <c r="E87" s="19" t="s">
        <v>133</v>
      </c>
      <c r="F87">
        <v>19</v>
      </c>
      <c r="G87" s="20">
        <v>44440</v>
      </c>
      <c r="H87">
        <v>2021</v>
      </c>
      <c r="I87" t="s">
        <v>198</v>
      </c>
    </row>
    <row r="88" spans="1:9" x14ac:dyDescent="0.25">
      <c r="A88" s="19" t="s">
        <v>174</v>
      </c>
      <c r="B88" s="19" t="s">
        <v>124</v>
      </c>
      <c r="C88" s="19" t="s">
        <v>164</v>
      </c>
      <c r="D88" s="19" t="s">
        <v>167</v>
      </c>
      <c r="E88" s="19" t="s">
        <v>133</v>
      </c>
      <c r="F88">
        <v>19</v>
      </c>
      <c r="G88" s="20">
        <v>44440</v>
      </c>
      <c r="H88">
        <v>2021</v>
      </c>
      <c r="I88" t="s">
        <v>198</v>
      </c>
    </row>
    <row r="89" spans="1:9" x14ac:dyDescent="0.25">
      <c r="A89" s="19" t="s">
        <v>172</v>
      </c>
      <c r="B89" s="19" t="s">
        <v>124</v>
      </c>
      <c r="C89" s="19" t="s">
        <v>164</v>
      </c>
      <c r="D89" s="19" t="s">
        <v>167</v>
      </c>
      <c r="E89" s="19" t="s">
        <v>133</v>
      </c>
      <c r="F89">
        <v>20</v>
      </c>
      <c r="G89" s="20">
        <v>44409</v>
      </c>
      <c r="H89">
        <v>2021</v>
      </c>
      <c r="I89" t="s">
        <v>198</v>
      </c>
    </row>
    <row r="90" spans="1:9" x14ac:dyDescent="0.25">
      <c r="A90" s="19" t="s">
        <v>174</v>
      </c>
      <c r="B90" s="19" t="s">
        <v>124</v>
      </c>
      <c r="C90" s="19" t="s">
        <v>164</v>
      </c>
      <c r="D90" s="19" t="s">
        <v>167</v>
      </c>
      <c r="E90" s="19" t="s">
        <v>133</v>
      </c>
      <c r="F90">
        <v>18</v>
      </c>
      <c r="G90" s="20">
        <v>44409</v>
      </c>
      <c r="H90">
        <v>2021</v>
      </c>
      <c r="I90" t="s">
        <v>198</v>
      </c>
    </row>
    <row r="91" spans="1:9" x14ac:dyDescent="0.25">
      <c r="A91" s="19" t="s">
        <v>174</v>
      </c>
      <c r="B91" s="19" t="s">
        <v>124</v>
      </c>
      <c r="C91" s="19" t="s">
        <v>164</v>
      </c>
      <c r="D91" s="19" t="s">
        <v>167</v>
      </c>
      <c r="E91" s="19" t="s">
        <v>133</v>
      </c>
      <c r="F91">
        <v>18</v>
      </c>
      <c r="G91" s="20">
        <v>44409</v>
      </c>
      <c r="H91">
        <v>2021</v>
      </c>
      <c r="I91" t="s">
        <v>198</v>
      </c>
    </row>
    <row r="92" spans="1:9" x14ac:dyDescent="0.25">
      <c r="A92" s="19" t="s">
        <v>174</v>
      </c>
      <c r="B92" s="19" t="s">
        <v>124</v>
      </c>
      <c r="C92" s="19" t="s">
        <v>164</v>
      </c>
      <c r="D92" s="19" t="s">
        <v>196</v>
      </c>
      <c r="E92" s="19" t="s">
        <v>133</v>
      </c>
      <c r="F92">
        <v>19</v>
      </c>
      <c r="G92" s="20">
        <v>44409</v>
      </c>
      <c r="H92">
        <v>2021</v>
      </c>
      <c r="I92" t="s">
        <v>198</v>
      </c>
    </row>
    <row r="93" spans="1:9" x14ac:dyDescent="0.25">
      <c r="A93" s="19" t="s">
        <v>163</v>
      </c>
      <c r="B93" s="19" t="s">
        <v>124</v>
      </c>
      <c r="C93" s="19" t="s">
        <v>164</v>
      </c>
      <c r="D93" s="19" t="s">
        <v>167</v>
      </c>
      <c r="E93" s="19" t="s">
        <v>133</v>
      </c>
      <c r="F93">
        <v>19</v>
      </c>
      <c r="G93" s="20">
        <v>44440</v>
      </c>
      <c r="H93">
        <v>2021</v>
      </c>
      <c r="I93" t="s">
        <v>198</v>
      </c>
    </row>
    <row r="94" spans="1:9" x14ac:dyDescent="0.25">
      <c r="A94" s="19" t="s">
        <v>172</v>
      </c>
      <c r="B94" s="19" t="s">
        <v>124</v>
      </c>
      <c r="C94" s="19" t="s">
        <v>164</v>
      </c>
      <c r="D94" s="19" t="s">
        <v>167</v>
      </c>
      <c r="E94" s="19" t="s">
        <v>133</v>
      </c>
      <c r="F94">
        <v>19</v>
      </c>
      <c r="G94" s="20">
        <v>44409</v>
      </c>
      <c r="H94">
        <v>2021</v>
      </c>
      <c r="I94" t="s">
        <v>198</v>
      </c>
    </row>
    <row r="95" spans="1:9" x14ac:dyDescent="0.25">
      <c r="A95" s="19" t="s">
        <v>174</v>
      </c>
      <c r="B95" s="19" t="s">
        <v>124</v>
      </c>
      <c r="C95" s="19" t="s">
        <v>164</v>
      </c>
      <c r="D95" s="19" t="s">
        <v>167</v>
      </c>
      <c r="E95" s="19" t="s">
        <v>133</v>
      </c>
      <c r="F95">
        <v>19</v>
      </c>
      <c r="G95" s="20">
        <v>44409</v>
      </c>
      <c r="H95">
        <v>2021</v>
      </c>
      <c r="I95" t="s">
        <v>198</v>
      </c>
    </row>
    <row r="96" spans="1:9" x14ac:dyDescent="0.25">
      <c r="A96" s="19" t="s">
        <v>174</v>
      </c>
      <c r="B96" s="19" t="s">
        <v>119</v>
      </c>
      <c r="C96" s="19" t="s">
        <v>164</v>
      </c>
      <c r="D96" s="19" t="s">
        <v>175</v>
      </c>
      <c r="E96" s="19" t="s">
        <v>133</v>
      </c>
      <c r="F96">
        <v>18</v>
      </c>
      <c r="G96" s="20">
        <v>44409</v>
      </c>
      <c r="H96">
        <v>2021</v>
      </c>
      <c r="I96" t="s">
        <v>198</v>
      </c>
    </row>
    <row r="97" spans="1:9" x14ac:dyDescent="0.25">
      <c r="A97" s="19" t="s">
        <v>172</v>
      </c>
      <c r="B97" s="19" t="s">
        <v>124</v>
      </c>
      <c r="C97" s="19" t="s">
        <v>164</v>
      </c>
      <c r="D97" s="19" t="s">
        <v>167</v>
      </c>
      <c r="E97" s="19" t="s">
        <v>133</v>
      </c>
      <c r="F97">
        <v>19</v>
      </c>
      <c r="G97" s="20">
        <v>44440</v>
      </c>
      <c r="H97">
        <v>2021</v>
      </c>
      <c r="I97" t="s">
        <v>198</v>
      </c>
    </row>
    <row r="98" spans="1:9" x14ac:dyDescent="0.25">
      <c r="A98" s="19" t="s">
        <v>169</v>
      </c>
      <c r="B98" s="19" t="s">
        <v>124</v>
      </c>
      <c r="C98" s="19" t="s">
        <v>164</v>
      </c>
      <c r="D98" s="19" t="s">
        <v>167</v>
      </c>
      <c r="E98" s="19" t="s">
        <v>133</v>
      </c>
      <c r="F98">
        <v>19</v>
      </c>
      <c r="G98" s="20">
        <v>44440</v>
      </c>
      <c r="H98">
        <v>2021</v>
      </c>
      <c r="I98" t="s">
        <v>198</v>
      </c>
    </row>
    <row r="99" spans="1:9" x14ac:dyDescent="0.25">
      <c r="A99" s="19" t="s">
        <v>163</v>
      </c>
      <c r="B99" s="19" t="s">
        <v>156</v>
      </c>
      <c r="C99" s="19" t="s">
        <v>164</v>
      </c>
      <c r="D99" s="19" t="s">
        <v>175</v>
      </c>
      <c r="E99" s="19" t="s">
        <v>133</v>
      </c>
      <c r="F99">
        <v>19</v>
      </c>
      <c r="G99" s="20">
        <v>44440</v>
      </c>
      <c r="H99">
        <v>2021</v>
      </c>
      <c r="I99" t="s">
        <v>198</v>
      </c>
    </row>
    <row r="100" spans="1:9" x14ac:dyDescent="0.25">
      <c r="A100" s="19" t="s">
        <v>163</v>
      </c>
      <c r="B100" s="19" t="s">
        <v>119</v>
      </c>
      <c r="C100" s="19" t="s">
        <v>164</v>
      </c>
      <c r="D100" s="19" t="s">
        <v>165</v>
      </c>
      <c r="E100" s="19" t="s">
        <v>133</v>
      </c>
      <c r="F100">
        <v>19</v>
      </c>
      <c r="G100" s="20">
        <v>44409</v>
      </c>
      <c r="H100">
        <v>2021</v>
      </c>
      <c r="I100" t="s">
        <v>198</v>
      </c>
    </row>
    <row r="101" spans="1:9" x14ac:dyDescent="0.25">
      <c r="A101" s="19" t="s">
        <v>172</v>
      </c>
      <c r="B101" s="19" t="s">
        <v>124</v>
      </c>
      <c r="C101" s="19" t="s">
        <v>164</v>
      </c>
      <c r="D101" s="19" t="s">
        <v>167</v>
      </c>
      <c r="E101" s="19" t="s">
        <v>133</v>
      </c>
      <c r="F101">
        <v>19</v>
      </c>
      <c r="G101" s="20">
        <v>44440</v>
      </c>
      <c r="H101">
        <v>2021</v>
      </c>
      <c r="I101" t="s">
        <v>198</v>
      </c>
    </row>
    <row r="102" spans="1:9" x14ac:dyDescent="0.25">
      <c r="A102" s="19" t="s">
        <v>163</v>
      </c>
      <c r="B102" s="19" t="s">
        <v>124</v>
      </c>
      <c r="C102" s="19" t="s">
        <v>164</v>
      </c>
      <c r="D102" s="19" t="s">
        <v>167</v>
      </c>
      <c r="E102" s="19" t="s">
        <v>133</v>
      </c>
      <c r="F102">
        <v>20</v>
      </c>
      <c r="G102" s="20">
        <v>44440</v>
      </c>
      <c r="H102">
        <v>2021</v>
      </c>
      <c r="I102" t="s">
        <v>198</v>
      </c>
    </row>
    <row r="103" spans="1:9" x14ac:dyDescent="0.25">
      <c r="A103" s="19" t="s">
        <v>172</v>
      </c>
      <c r="B103" s="19" t="s">
        <v>124</v>
      </c>
      <c r="C103" s="19" t="s">
        <v>164</v>
      </c>
      <c r="D103" s="19" t="s">
        <v>167</v>
      </c>
      <c r="E103" s="19" t="s">
        <v>133</v>
      </c>
      <c r="F103">
        <v>19</v>
      </c>
      <c r="G103" s="20">
        <v>44440</v>
      </c>
      <c r="H103">
        <v>2021</v>
      </c>
      <c r="I103" t="s">
        <v>198</v>
      </c>
    </row>
    <row r="104" spans="1:9" x14ac:dyDescent="0.25">
      <c r="A104" s="19" t="s">
        <v>174</v>
      </c>
      <c r="B104" s="19" t="s">
        <v>124</v>
      </c>
      <c r="C104" s="19" t="s">
        <v>164</v>
      </c>
      <c r="D104" s="19" t="s">
        <v>167</v>
      </c>
      <c r="E104" s="19" t="s">
        <v>133</v>
      </c>
      <c r="F104">
        <v>19</v>
      </c>
      <c r="G104" s="20">
        <v>44409</v>
      </c>
      <c r="H104">
        <v>2021</v>
      </c>
      <c r="I104" t="s">
        <v>198</v>
      </c>
    </row>
    <row r="105" spans="1:9" x14ac:dyDescent="0.25">
      <c r="A105" s="19" t="s">
        <v>169</v>
      </c>
      <c r="B105" s="19" t="s">
        <v>124</v>
      </c>
      <c r="C105" s="19" t="s">
        <v>164</v>
      </c>
      <c r="D105" s="19" t="s">
        <v>167</v>
      </c>
      <c r="E105" s="19" t="s">
        <v>133</v>
      </c>
      <c r="F105">
        <v>19</v>
      </c>
      <c r="G105" s="20">
        <v>44440</v>
      </c>
      <c r="H105">
        <v>2021</v>
      </c>
      <c r="I105" t="s">
        <v>198</v>
      </c>
    </row>
    <row r="106" spans="1:9" x14ac:dyDescent="0.25">
      <c r="A106" s="19" t="s">
        <v>174</v>
      </c>
      <c r="B106" s="19" t="s">
        <v>124</v>
      </c>
      <c r="C106" s="19" t="s">
        <v>164</v>
      </c>
      <c r="D106" s="19" t="s">
        <v>167</v>
      </c>
      <c r="E106" s="19" t="s">
        <v>133</v>
      </c>
      <c r="F106">
        <v>18</v>
      </c>
      <c r="G106" s="20">
        <v>44409</v>
      </c>
      <c r="H106">
        <v>2021</v>
      </c>
      <c r="I106" t="s">
        <v>198</v>
      </c>
    </row>
    <row r="107" spans="1:9" x14ac:dyDescent="0.25">
      <c r="A107" s="19" t="s">
        <v>163</v>
      </c>
      <c r="B107" s="19" t="s">
        <v>120</v>
      </c>
      <c r="C107" s="19" t="s">
        <v>166</v>
      </c>
      <c r="D107" s="19" t="s">
        <v>167</v>
      </c>
      <c r="E107" s="19" t="s">
        <v>133</v>
      </c>
      <c r="F107">
        <v>20</v>
      </c>
      <c r="G107" s="20">
        <v>44105</v>
      </c>
      <c r="H107">
        <v>2020</v>
      </c>
      <c r="I107" t="s">
        <v>198</v>
      </c>
    </row>
    <row r="108" spans="1:9" x14ac:dyDescent="0.25">
      <c r="A108" s="19" t="s">
        <v>169</v>
      </c>
      <c r="B108" s="19" t="s">
        <v>120</v>
      </c>
      <c r="C108" s="19" t="s">
        <v>166</v>
      </c>
      <c r="D108" s="19" t="s">
        <v>171</v>
      </c>
      <c r="E108" s="19" t="s">
        <v>133</v>
      </c>
      <c r="F108">
        <v>21</v>
      </c>
      <c r="G108" s="20">
        <v>44044</v>
      </c>
      <c r="H108">
        <v>2020</v>
      </c>
      <c r="I108" t="s">
        <v>198</v>
      </c>
    </row>
    <row r="109" spans="1:9" x14ac:dyDescent="0.25">
      <c r="A109" s="19" t="s">
        <v>172</v>
      </c>
      <c r="B109" s="19" t="s">
        <v>120</v>
      </c>
      <c r="C109" s="19" t="s">
        <v>166</v>
      </c>
      <c r="D109" s="19" t="s">
        <v>167</v>
      </c>
      <c r="E109" s="19" t="s">
        <v>133</v>
      </c>
      <c r="F109">
        <v>20</v>
      </c>
      <c r="G109" s="20">
        <v>44075</v>
      </c>
      <c r="H109">
        <v>2020</v>
      </c>
      <c r="I109" t="s">
        <v>198</v>
      </c>
    </row>
    <row r="110" spans="1:9" x14ac:dyDescent="0.25">
      <c r="A110" s="19" t="s">
        <v>169</v>
      </c>
      <c r="B110" s="19" t="s">
        <v>125</v>
      </c>
      <c r="C110" s="19" t="s">
        <v>166</v>
      </c>
      <c r="D110" s="19" t="s">
        <v>167</v>
      </c>
      <c r="E110" s="19" t="s">
        <v>133</v>
      </c>
      <c r="F110">
        <v>20</v>
      </c>
      <c r="G110" s="20">
        <v>44044</v>
      </c>
      <c r="H110">
        <v>2020</v>
      </c>
      <c r="I110" t="s">
        <v>198</v>
      </c>
    </row>
    <row r="111" spans="1:9" x14ac:dyDescent="0.25">
      <c r="A111" s="19" t="s">
        <v>172</v>
      </c>
      <c r="B111" s="19" t="s">
        <v>120</v>
      </c>
      <c r="C111" s="19" t="s">
        <v>166</v>
      </c>
      <c r="D111" s="19" t="s">
        <v>167</v>
      </c>
      <c r="E111" s="19" t="s">
        <v>133</v>
      </c>
      <c r="F111">
        <v>20</v>
      </c>
      <c r="G111" s="20">
        <v>44044</v>
      </c>
      <c r="H111">
        <v>2020</v>
      </c>
      <c r="I111" t="s">
        <v>198</v>
      </c>
    </row>
    <row r="112" spans="1:9" x14ac:dyDescent="0.25">
      <c r="A112" s="19" t="s">
        <v>163</v>
      </c>
      <c r="B112" s="19" t="s">
        <v>120</v>
      </c>
      <c r="C112" s="19" t="s">
        <v>166</v>
      </c>
      <c r="D112" s="19" t="s">
        <v>167</v>
      </c>
      <c r="E112" s="19" t="s">
        <v>133</v>
      </c>
      <c r="F112">
        <v>19</v>
      </c>
      <c r="G112" s="20">
        <v>44044</v>
      </c>
      <c r="H112">
        <v>2020</v>
      </c>
      <c r="I112" t="s">
        <v>198</v>
      </c>
    </row>
    <row r="113" spans="1:9" x14ac:dyDescent="0.25">
      <c r="A113" s="19" t="s">
        <v>179</v>
      </c>
      <c r="B113" s="19" t="s">
        <v>120</v>
      </c>
      <c r="C113" s="19" t="s">
        <v>166</v>
      </c>
      <c r="D113" s="19" t="s">
        <v>167</v>
      </c>
      <c r="E113" s="19" t="s">
        <v>133</v>
      </c>
      <c r="F113">
        <v>20</v>
      </c>
      <c r="G113" s="20">
        <v>44044</v>
      </c>
      <c r="H113">
        <v>2020</v>
      </c>
      <c r="I113" t="s">
        <v>198</v>
      </c>
    </row>
    <row r="114" spans="1:9" x14ac:dyDescent="0.25">
      <c r="A114" s="19" t="s">
        <v>169</v>
      </c>
      <c r="B114" s="19" t="s">
        <v>120</v>
      </c>
      <c r="C114" s="19" t="s">
        <v>166</v>
      </c>
      <c r="D114" s="19" t="s">
        <v>167</v>
      </c>
      <c r="E114" s="19" t="s">
        <v>133</v>
      </c>
      <c r="F114">
        <v>21</v>
      </c>
      <c r="G114" s="20">
        <v>44075</v>
      </c>
      <c r="H114">
        <v>2020</v>
      </c>
      <c r="I114" t="s">
        <v>198</v>
      </c>
    </row>
    <row r="115" spans="1:9" x14ac:dyDescent="0.25">
      <c r="A115" s="19" t="s">
        <v>163</v>
      </c>
      <c r="B115" s="19" t="s">
        <v>120</v>
      </c>
      <c r="C115" s="19" t="s">
        <v>166</v>
      </c>
      <c r="D115" s="19" t="s">
        <v>165</v>
      </c>
      <c r="E115" s="19" t="s">
        <v>133</v>
      </c>
      <c r="F115">
        <v>20</v>
      </c>
      <c r="G115" s="20">
        <v>44075</v>
      </c>
      <c r="H115">
        <v>2020</v>
      </c>
      <c r="I115" t="s">
        <v>198</v>
      </c>
    </row>
    <row r="116" spans="1:9" x14ac:dyDescent="0.25">
      <c r="A116" s="19" t="s">
        <v>174</v>
      </c>
      <c r="B116" s="19" t="s">
        <v>120</v>
      </c>
      <c r="C116" s="19" t="s">
        <v>166</v>
      </c>
      <c r="D116" s="19" t="s">
        <v>167</v>
      </c>
      <c r="E116" s="19" t="s">
        <v>133</v>
      </c>
      <c r="F116">
        <v>20</v>
      </c>
      <c r="G116" s="20">
        <v>44044</v>
      </c>
      <c r="H116">
        <v>2020</v>
      </c>
      <c r="I116" t="s">
        <v>198</v>
      </c>
    </row>
    <row r="117" spans="1:9" x14ac:dyDescent="0.25">
      <c r="A117" s="19" t="s">
        <v>172</v>
      </c>
      <c r="B117" s="19" t="s">
        <v>124</v>
      </c>
      <c r="C117" s="19" t="s">
        <v>164</v>
      </c>
      <c r="D117" s="19" t="s">
        <v>167</v>
      </c>
      <c r="E117" s="19" t="s">
        <v>133</v>
      </c>
      <c r="F117">
        <v>19</v>
      </c>
      <c r="G117" s="20">
        <v>43983</v>
      </c>
      <c r="H117">
        <v>2020</v>
      </c>
      <c r="I117" t="s">
        <v>198</v>
      </c>
    </row>
    <row r="118" spans="1:9" x14ac:dyDescent="0.25">
      <c r="A118" s="19" t="s">
        <v>172</v>
      </c>
      <c r="B118" s="19" t="s">
        <v>120</v>
      </c>
      <c r="C118" s="19" t="s">
        <v>166</v>
      </c>
      <c r="D118" s="19" t="s">
        <v>167</v>
      </c>
      <c r="E118" s="19" t="s">
        <v>133</v>
      </c>
      <c r="F118">
        <v>20</v>
      </c>
      <c r="G118" s="20">
        <v>44044</v>
      </c>
      <c r="H118">
        <v>2020</v>
      </c>
      <c r="I118" t="s">
        <v>198</v>
      </c>
    </row>
    <row r="119" spans="1:9" x14ac:dyDescent="0.25">
      <c r="A119" s="19" t="s">
        <v>174</v>
      </c>
      <c r="B119" s="19" t="s">
        <v>124</v>
      </c>
      <c r="C119" s="19" t="s">
        <v>164</v>
      </c>
      <c r="D119" s="19" t="s">
        <v>167</v>
      </c>
      <c r="E119" s="19" t="s">
        <v>133</v>
      </c>
      <c r="F119">
        <v>19</v>
      </c>
      <c r="G119" s="20">
        <v>43983</v>
      </c>
      <c r="H119">
        <v>2020</v>
      </c>
      <c r="I119" t="s">
        <v>198</v>
      </c>
    </row>
    <row r="120" spans="1:9" x14ac:dyDescent="0.25">
      <c r="A120" s="19" t="s">
        <v>174</v>
      </c>
      <c r="B120" s="19" t="s">
        <v>124</v>
      </c>
      <c r="C120" s="19" t="s">
        <v>164</v>
      </c>
      <c r="D120" s="19" t="s">
        <v>167</v>
      </c>
      <c r="E120" s="19" t="s">
        <v>133</v>
      </c>
      <c r="F120">
        <v>19</v>
      </c>
      <c r="G120" s="20">
        <v>44075</v>
      </c>
      <c r="H120">
        <v>2020</v>
      </c>
      <c r="I120" t="s">
        <v>198</v>
      </c>
    </row>
    <row r="121" spans="1:9" x14ac:dyDescent="0.25">
      <c r="A121" s="19" t="s">
        <v>169</v>
      </c>
      <c r="B121" s="19" t="s">
        <v>123</v>
      </c>
      <c r="C121" s="19" t="s">
        <v>173</v>
      </c>
      <c r="D121" s="19" t="s">
        <v>167</v>
      </c>
      <c r="E121" s="19" t="s">
        <v>133</v>
      </c>
      <c r="F121">
        <v>21</v>
      </c>
      <c r="G121" s="20">
        <v>44105</v>
      </c>
      <c r="H121">
        <v>2020</v>
      </c>
      <c r="I121" t="s">
        <v>198</v>
      </c>
    </row>
    <row r="122" spans="1:9" x14ac:dyDescent="0.25">
      <c r="A122" s="19" t="s">
        <v>179</v>
      </c>
      <c r="B122" s="19" t="s">
        <v>120</v>
      </c>
      <c r="C122" s="19" t="s">
        <v>166</v>
      </c>
      <c r="D122" s="19" t="s">
        <v>167</v>
      </c>
      <c r="E122" s="19" t="s">
        <v>133</v>
      </c>
      <c r="F122">
        <v>20</v>
      </c>
      <c r="G122" s="20">
        <v>43983</v>
      </c>
      <c r="H122">
        <v>2020</v>
      </c>
      <c r="I122" t="s">
        <v>198</v>
      </c>
    </row>
    <row r="123" spans="1:9" x14ac:dyDescent="0.25">
      <c r="A123" s="19" t="s">
        <v>174</v>
      </c>
      <c r="B123" s="19" t="s">
        <v>124</v>
      </c>
      <c r="C123" s="19" t="s">
        <v>164</v>
      </c>
      <c r="D123" s="19" t="s">
        <v>167</v>
      </c>
      <c r="E123" s="19" t="s">
        <v>133</v>
      </c>
      <c r="F123">
        <v>19</v>
      </c>
      <c r="G123" s="20">
        <v>43952</v>
      </c>
      <c r="H123">
        <v>2020</v>
      </c>
      <c r="I123" t="s">
        <v>198</v>
      </c>
    </row>
    <row r="124" spans="1:9" x14ac:dyDescent="0.25">
      <c r="A124" s="19" t="s">
        <v>172</v>
      </c>
      <c r="B124" s="19" t="s">
        <v>120</v>
      </c>
      <c r="C124" s="19" t="s">
        <v>166</v>
      </c>
      <c r="D124" s="19" t="s">
        <v>167</v>
      </c>
      <c r="E124" s="19" t="s">
        <v>133</v>
      </c>
      <c r="F124">
        <v>20</v>
      </c>
      <c r="G124" s="20">
        <v>44105</v>
      </c>
      <c r="H124">
        <v>2020</v>
      </c>
      <c r="I124" t="s">
        <v>198</v>
      </c>
    </row>
    <row r="125" spans="1:9" x14ac:dyDescent="0.25">
      <c r="A125" s="19" t="s">
        <v>174</v>
      </c>
      <c r="B125" s="19" t="s">
        <v>147</v>
      </c>
      <c r="C125" s="19" t="s">
        <v>166</v>
      </c>
      <c r="D125" s="19" t="s">
        <v>165</v>
      </c>
      <c r="E125" s="19" t="s">
        <v>133</v>
      </c>
      <c r="F125">
        <v>20</v>
      </c>
      <c r="G125" s="20">
        <v>44166</v>
      </c>
      <c r="H125">
        <v>2020</v>
      </c>
      <c r="I125" t="s">
        <v>198</v>
      </c>
    </row>
    <row r="126" spans="1:9" x14ac:dyDescent="0.25">
      <c r="A126" s="19" t="s">
        <v>163</v>
      </c>
      <c r="B126" s="19" t="s">
        <v>120</v>
      </c>
      <c r="C126" s="19" t="s">
        <v>166</v>
      </c>
      <c r="D126" s="19" t="s">
        <v>167</v>
      </c>
      <c r="E126" s="19" t="s">
        <v>133</v>
      </c>
      <c r="F126">
        <v>20</v>
      </c>
      <c r="G126" s="20">
        <v>44044</v>
      </c>
      <c r="H126">
        <v>2020</v>
      </c>
      <c r="I126" t="s">
        <v>198</v>
      </c>
    </row>
    <row r="127" spans="1:9" x14ac:dyDescent="0.25">
      <c r="A127" s="19" t="s">
        <v>174</v>
      </c>
      <c r="B127" s="19" t="s">
        <v>147</v>
      </c>
      <c r="C127" s="19" t="s">
        <v>166</v>
      </c>
      <c r="D127" s="19" t="s">
        <v>175</v>
      </c>
      <c r="E127" s="19" t="s">
        <v>133</v>
      </c>
      <c r="F127">
        <v>20</v>
      </c>
      <c r="G127" s="20">
        <v>44044</v>
      </c>
      <c r="H127">
        <v>2020</v>
      </c>
      <c r="I127" t="s">
        <v>198</v>
      </c>
    </row>
    <row r="128" spans="1:9" x14ac:dyDescent="0.25">
      <c r="A128" s="19" t="s">
        <v>174</v>
      </c>
      <c r="B128" s="19" t="s">
        <v>138</v>
      </c>
      <c r="C128" s="19" t="s">
        <v>183</v>
      </c>
      <c r="D128" s="19" t="s">
        <v>167</v>
      </c>
      <c r="E128" s="19" t="s">
        <v>133</v>
      </c>
      <c r="F128">
        <v>27</v>
      </c>
      <c r="G128" s="20">
        <v>44044</v>
      </c>
      <c r="H128">
        <v>2020</v>
      </c>
      <c r="I128" t="s">
        <v>198</v>
      </c>
    </row>
    <row r="129" spans="1:9" x14ac:dyDescent="0.25">
      <c r="A129" s="19" t="s">
        <v>174</v>
      </c>
      <c r="B129" s="19" t="s">
        <v>123</v>
      </c>
      <c r="C129" s="19" t="s">
        <v>173</v>
      </c>
      <c r="D129" s="19" t="s">
        <v>167</v>
      </c>
      <c r="E129" s="19" t="s">
        <v>133</v>
      </c>
      <c r="F129">
        <v>22</v>
      </c>
      <c r="G129" s="20">
        <v>44044</v>
      </c>
      <c r="H129">
        <v>2020</v>
      </c>
      <c r="I129" t="s">
        <v>198</v>
      </c>
    </row>
    <row r="130" spans="1:9" x14ac:dyDescent="0.25">
      <c r="A130" s="19" t="s">
        <v>172</v>
      </c>
      <c r="B130" s="19" t="s">
        <v>120</v>
      </c>
      <c r="C130" s="19" t="s">
        <v>166</v>
      </c>
      <c r="D130" s="19" t="s">
        <v>167</v>
      </c>
      <c r="E130" s="19" t="s">
        <v>133</v>
      </c>
      <c r="F130">
        <v>19</v>
      </c>
      <c r="G130" s="20">
        <v>44075</v>
      </c>
      <c r="H130">
        <v>2020</v>
      </c>
      <c r="I130" t="s">
        <v>198</v>
      </c>
    </row>
    <row r="131" spans="1:9" x14ac:dyDescent="0.25">
      <c r="A131" s="19" t="s">
        <v>174</v>
      </c>
      <c r="B131" s="19" t="s">
        <v>120</v>
      </c>
      <c r="C131" s="19" t="s">
        <v>166</v>
      </c>
      <c r="D131" s="19" t="s">
        <v>167</v>
      </c>
      <c r="E131" s="19" t="s">
        <v>133</v>
      </c>
      <c r="F131">
        <v>19</v>
      </c>
      <c r="G131" s="20">
        <v>44044</v>
      </c>
      <c r="H131">
        <v>2020</v>
      </c>
      <c r="I131" t="s">
        <v>198</v>
      </c>
    </row>
    <row r="132" spans="1:9" x14ac:dyDescent="0.25">
      <c r="A132" s="19" t="s">
        <v>186</v>
      </c>
      <c r="B132" s="19" t="s">
        <v>120</v>
      </c>
      <c r="C132" s="19" t="s">
        <v>166</v>
      </c>
      <c r="D132" s="19" t="s">
        <v>167</v>
      </c>
      <c r="E132" s="19" t="s">
        <v>133</v>
      </c>
      <c r="F132">
        <v>20</v>
      </c>
      <c r="G132" s="20">
        <v>44044</v>
      </c>
      <c r="H132">
        <v>2020</v>
      </c>
      <c r="I132" t="s">
        <v>198</v>
      </c>
    </row>
    <row r="133" spans="1:9" x14ac:dyDescent="0.25">
      <c r="A133" s="19" t="s">
        <v>163</v>
      </c>
      <c r="B133" s="19" t="s">
        <v>120</v>
      </c>
      <c r="C133" s="19" t="s">
        <v>166</v>
      </c>
      <c r="D133" s="19" t="s">
        <v>167</v>
      </c>
      <c r="E133" s="19" t="s">
        <v>133</v>
      </c>
      <c r="F133">
        <v>20</v>
      </c>
      <c r="G133" s="20">
        <v>44044</v>
      </c>
      <c r="H133">
        <v>2020</v>
      </c>
      <c r="I133" t="s">
        <v>198</v>
      </c>
    </row>
    <row r="134" spans="1:9" x14ac:dyDescent="0.25">
      <c r="A134" s="19" t="s">
        <v>163</v>
      </c>
      <c r="B134" s="19" t="s">
        <v>120</v>
      </c>
      <c r="C134" s="19" t="s">
        <v>166</v>
      </c>
      <c r="D134" s="19" t="s">
        <v>167</v>
      </c>
      <c r="E134" s="19" t="s">
        <v>133</v>
      </c>
      <c r="F134">
        <v>20</v>
      </c>
      <c r="G134" s="20">
        <v>44075</v>
      </c>
      <c r="H134">
        <v>2020</v>
      </c>
      <c r="I134" t="s">
        <v>198</v>
      </c>
    </row>
    <row r="135" spans="1:9" x14ac:dyDescent="0.25">
      <c r="A135" s="19" t="s">
        <v>172</v>
      </c>
      <c r="B135" s="19" t="s">
        <v>120</v>
      </c>
      <c r="C135" s="19" t="s">
        <v>166</v>
      </c>
      <c r="D135" s="19" t="s">
        <v>167</v>
      </c>
      <c r="E135" s="19" t="s">
        <v>133</v>
      </c>
      <c r="F135">
        <v>20</v>
      </c>
      <c r="G135" s="20">
        <v>44044</v>
      </c>
      <c r="H135">
        <v>2020</v>
      </c>
      <c r="I135" t="s">
        <v>198</v>
      </c>
    </row>
    <row r="136" spans="1:9" x14ac:dyDescent="0.25">
      <c r="A136" s="19" t="s">
        <v>172</v>
      </c>
      <c r="B136" s="19" t="s">
        <v>120</v>
      </c>
      <c r="C136" s="19" t="s">
        <v>166</v>
      </c>
      <c r="D136" s="19" t="s">
        <v>167</v>
      </c>
      <c r="E136" s="19" t="s">
        <v>133</v>
      </c>
      <c r="F136">
        <v>20</v>
      </c>
      <c r="G136" s="20">
        <v>44075</v>
      </c>
      <c r="H136">
        <v>2020</v>
      </c>
      <c r="I136" t="s">
        <v>198</v>
      </c>
    </row>
    <row r="137" spans="1:9" x14ac:dyDescent="0.25">
      <c r="A137" s="19" t="s">
        <v>172</v>
      </c>
      <c r="B137" s="19" t="s">
        <v>120</v>
      </c>
      <c r="C137" s="19" t="s">
        <v>166</v>
      </c>
      <c r="D137" s="19" t="s">
        <v>165</v>
      </c>
      <c r="E137" s="19" t="s">
        <v>133</v>
      </c>
      <c r="F137">
        <v>20</v>
      </c>
      <c r="G137" s="20">
        <v>44075</v>
      </c>
      <c r="H137">
        <v>2020</v>
      </c>
      <c r="I137" t="s">
        <v>198</v>
      </c>
    </row>
    <row r="138" spans="1:9" x14ac:dyDescent="0.25">
      <c r="A138" s="19" t="s">
        <v>174</v>
      </c>
      <c r="B138" s="19" t="s">
        <v>123</v>
      </c>
      <c r="C138" s="19" t="s">
        <v>173</v>
      </c>
      <c r="D138" s="19" t="s">
        <v>165</v>
      </c>
      <c r="E138" s="19" t="s">
        <v>133</v>
      </c>
      <c r="F138">
        <v>23</v>
      </c>
      <c r="G138" s="20">
        <v>44044</v>
      </c>
      <c r="H138">
        <v>2020</v>
      </c>
      <c r="I138" t="s">
        <v>198</v>
      </c>
    </row>
    <row r="139" spans="1:9" x14ac:dyDescent="0.25">
      <c r="A139" s="19" t="s">
        <v>169</v>
      </c>
      <c r="B139" s="19" t="s">
        <v>120</v>
      </c>
      <c r="C139" s="19" t="s">
        <v>166</v>
      </c>
      <c r="D139" s="19" t="s">
        <v>167</v>
      </c>
      <c r="E139" s="19" t="s">
        <v>133</v>
      </c>
      <c r="F139">
        <v>20</v>
      </c>
      <c r="G139" s="20">
        <v>44075</v>
      </c>
      <c r="H139">
        <v>2020</v>
      </c>
      <c r="I139" t="s">
        <v>198</v>
      </c>
    </row>
    <row r="140" spans="1:9" x14ac:dyDescent="0.25">
      <c r="A140" s="19" t="s">
        <v>174</v>
      </c>
      <c r="B140" s="19" t="s">
        <v>127</v>
      </c>
      <c r="C140" s="19" t="s">
        <v>168</v>
      </c>
      <c r="D140" s="19" t="s">
        <v>175</v>
      </c>
      <c r="E140" s="19" t="s">
        <v>133</v>
      </c>
      <c r="F140">
        <v>21</v>
      </c>
      <c r="G140" s="20">
        <v>43709</v>
      </c>
      <c r="H140">
        <v>2019</v>
      </c>
      <c r="I140" t="s">
        <v>198</v>
      </c>
    </row>
    <row r="141" spans="1:9" x14ac:dyDescent="0.25">
      <c r="A141" s="19" t="s">
        <v>172</v>
      </c>
      <c r="B141" s="19" t="s">
        <v>129</v>
      </c>
      <c r="C141" s="19" t="s">
        <v>164</v>
      </c>
      <c r="D141" s="19" t="s">
        <v>178</v>
      </c>
      <c r="E141" s="19" t="s">
        <v>133</v>
      </c>
      <c r="F141">
        <v>22</v>
      </c>
      <c r="G141" s="20">
        <v>43678</v>
      </c>
      <c r="H141">
        <v>2019</v>
      </c>
      <c r="I141" t="s">
        <v>198</v>
      </c>
    </row>
    <row r="142" spans="1:9" x14ac:dyDescent="0.25">
      <c r="A142" s="19" t="s">
        <v>174</v>
      </c>
      <c r="B142" s="19" t="s">
        <v>131</v>
      </c>
      <c r="C142" s="19" t="s">
        <v>173</v>
      </c>
      <c r="D142" s="19" t="s">
        <v>167</v>
      </c>
      <c r="E142" s="19" t="s">
        <v>133</v>
      </c>
      <c r="F142">
        <v>21</v>
      </c>
      <c r="G142" s="20">
        <v>43678</v>
      </c>
      <c r="H142">
        <v>2019</v>
      </c>
      <c r="I142" t="s">
        <v>198</v>
      </c>
    </row>
    <row r="143" spans="1:9" x14ac:dyDescent="0.25">
      <c r="A143" s="19" t="s">
        <v>174</v>
      </c>
      <c r="B143" s="19" t="s">
        <v>131</v>
      </c>
      <c r="C143" s="19" t="s">
        <v>173</v>
      </c>
      <c r="D143" s="19" t="s">
        <v>175</v>
      </c>
      <c r="E143" s="19" t="s">
        <v>133</v>
      </c>
      <c r="F143">
        <v>19</v>
      </c>
      <c r="G143" s="20">
        <v>43800</v>
      </c>
      <c r="H143">
        <v>2019</v>
      </c>
      <c r="I143" t="s">
        <v>198</v>
      </c>
    </row>
    <row r="144" spans="1:9" x14ac:dyDescent="0.25">
      <c r="A144" s="19" t="s">
        <v>172</v>
      </c>
      <c r="B144" s="19" t="s">
        <v>123</v>
      </c>
      <c r="C144" s="19" t="s">
        <v>173</v>
      </c>
      <c r="D144" s="19" t="s">
        <v>167</v>
      </c>
      <c r="E144" s="19" t="s">
        <v>133</v>
      </c>
      <c r="F144">
        <v>21</v>
      </c>
      <c r="G144" s="20">
        <v>43678</v>
      </c>
      <c r="H144">
        <v>2019</v>
      </c>
      <c r="I144" t="s">
        <v>198</v>
      </c>
    </row>
    <row r="145" spans="1:9" x14ac:dyDescent="0.25">
      <c r="A145" s="19" t="s">
        <v>169</v>
      </c>
      <c r="B145" s="19" t="s">
        <v>123</v>
      </c>
      <c r="C145" s="19" t="s">
        <v>173</v>
      </c>
      <c r="D145" s="19" t="s">
        <v>167</v>
      </c>
      <c r="E145" s="19" t="s">
        <v>133</v>
      </c>
      <c r="F145">
        <v>21</v>
      </c>
      <c r="G145" s="20">
        <v>43678</v>
      </c>
      <c r="H145">
        <v>2019</v>
      </c>
      <c r="I145" t="s">
        <v>198</v>
      </c>
    </row>
    <row r="146" spans="1:9" x14ac:dyDescent="0.25">
      <c r="A146" s="19" t="s">
        <v>163</v>
      </c>
      <c r="B146" s="19" t="s">
        <v>124</v>
      </c>
      <c r="C146" s="19" t="s">
        <v>164</v>
      </c>
      <c r="D146" s="19" t="s">
        <v>167</v>
      </c>
      <c r="E146" s="19" t="s">
        <v>133</v>
      </c>
      <c r="F146">
        <v>19</v>
      </c>
      <c r="G146" s="20">
        <v>43617</v>
      </c>
      <c r="H146">
        <v>2019</v>
      </c>
      <c r="I146" t="s">
        <v>198</v>
      </c>
    </row>
    <row r="147" spans="1:9" x14ac:dyDescent="0.25">
      <c r="A147" s="19" t="s">
        <v>163</v>
      </c>
      <c r="B147" s="19" t="s">
        <v>123</v>
      </c>
      <c r="C147" s="19" t="s">
        <v>173</v>
      </c>
      <c r="D147" s="19" t="s">
        <v>167</v>
      </c>
      <c r="E147" s="19" t="s">
        <v>133</v>
      </c>
      <c r="F147">
        <v>21</v>
      </c>
      <c r="G147" s="20">
        <v>43709</v>
      </c>
      <c r="H147">
        <v>2019</v>
      </c>
      <c r="I147" t="s">
        <v>198</v>
      </c>
    </row>
    <row r="148" spans="1:9" x14ac:dyDescent="0.25">
      <c r="A148" s="19" t="s">
        <v>174</v>
      </c>
      <c r="B148" s="19" t="s">
        <v>124</v>
      </c>
      <c r="C148" s="19" t="s">
        <v>164</v>
      </c>
      <c r="D148" s="19" t="s">
        <v>167</v>
      </c>
      <c r="E148" s="19" t="s">
        <v>133</v>
      </c>
      <c r="F148">
        <v>18</v>
      </c>
      <c r="G148" s="20">
        <v>43678</v>
      </c>
      <c r="H148">
        <v>2019</v>
      </c>
      <c r="I148" t="s">
        <v>198</v>
      </c>
    </row>
    <row r="149" spans="1:9" x14ac:dyDescent="0.25">
      <c r="A149" s="19" t="s">
        <v>174</v>
      </c>
      <c r="B149" s="19" t="s">
        <v>123</v>
      </c>
      <c r="C149" s="19" t="s">
        <v>173</v>
      </c>
      <c r="D149" s="19" t="s">
        <v>167</v>
      </c>
      <c r="E149" s="19" t="s">
        <v>133</v>
      </c>
      <c r="F149">
        <v>21</v>
      </c>
      <c r="G149" s="20">
        <v>43709</v>
      </c>
      <c r="H149">
        <v>2019</v>
      </c>
      <c r="I149" t="s">
        <v>198</v>
      </c>
    </row>
    <row r="150" spans="1:9" x14ac:dyDescent="0.25">
      <c r="A150" s="19" t="s">
        <v>186</v>
      </c>
      <c r="B150" s="19" t="s">
        <v>124</v>
      </c>
      <c r="C150" s="19" t="s">
        <v>164</v>
      </c>
      <c r="D150" s="19" t="s">
        <v>167</v>
      </c>
      <c r="E150" s="19" t="s">
        <v>133</v>
      </c>
      <c r="F150">
        <v>19</v>
      </c>
      <c r="G150" s="20">
        <v>43709</v>
      </c>
      <c r="H150">
        <v>2019</v>
      </c>
      <c r="I150" t="s">
        <v>198</v>
      </c>
    </row>
    <row r="151" spans="1:9" x14ac:dyDescent="0.25">
      <c r="A151" s="19" t="s">
        <v>174</v>
      </c>
      <c r="B151" s="19" t="s">
        <v>131</v>
      </c>
      <c r="C151" s="19" t="s">
        <v>173</v>
      </c>
      <c r="D151" s="19" t="s">
        <v>175</v>
      </c>
      <c r="E151" s="19" t="s">
        <v>133</v>
      </c>
      <c r="F151">
        <v>20</v>
      </c>
      <c r="G151" s="20">
        <v>43709</v>
      </c>
      <c r="H151">
        <v>2019</v>
      </c>
      <c r="I151" t="s">
        <v>198</v>
      </c>
    </row>
    <row r="152" spans="1:9" x14ac:dyDescent="0.25">
      <c r="A152" s="19" t="s">
        <v>174</v>
      </c>
      <c r="B152" s="19" t="s">
        <v>123</v>
      </c>
      <c r="C152" s="19" t="s">
        <v>173</v>
      </c>
      <c r="D152" s="19" t="s">
        <v>167</v>
      </c>
      <c r="E152" s="19" t="s">
        <v>133</v>
      </c>
      <c r="F152">
        <v>21</v>
      </c>
      <c r="G152" s="20">
        <v>43709</v>
      </c>
      <c r="H152">
        <v>2019</v>
      </c>
      <c r="I152" t="s">
        <v>198</v>
      </c>
    </row>
    <row r="153" spans="1:9" x14ac:dyDescent="0.25">
      <c r="A153" s="19" t="s">
        <v>186</v>
      </c>
      <c r="B153" s="19" t="s">
        <v>139</v>
      </c>
      <c r="C153" s="19" t="s">
        <v>180</v>
      </c>
      <c r="D153" s="19" t="s">
        <v>167</v>
      </c>
      <c r="E153" s="19" t="s">
        <v>133</v>
      </c>
      <c r="F153">
        <v>19</v>
      </c>
      <c r="G153" s="20">
        <v>43647</v>
      </c>
      <c r="H153">
        <v>2019</v>
      </c>
      <c r="I153" t="s">
        <v>198</v>
      </c>
    </row>
    <row r="154" spans="1:9" x14ac:dyDescent="0.25">
      <c r="A154" s="19" t="s">
        <v>174</v>
      </c>
      <c r="B154" s="19" t="s">
        <v>123</v>
      </c>
      <c r="C154" s="19" t="s">
        <v>173</v>
      </c>
      <c r="D154" s="19" t="s">
        <v>167</v>
      </c>
      <c r="E154" s="19" t="s">
        <v>133</v>
      </c>
      <c r="F154">
        <v>21</v>
      </c>
      <c r="G154" s="20">
        <v>43709</v>
      </c>
      <c r="H154">
        <v>2019</v>
      </c>
      <c r="I154" t="s">
        <v>198</v>
      </c>
    </row>
    <row r="155" spans="1:9" x14ac:dyDescent="0.25">
      <c r="A155" s="19" t="s">
        <v>174</v>
      </c>
      <c r="B155" s="19" t="s">
        <v>121</v>
      </c>
      <c r="C155" s="19" t="s">
        <v>168</v>
      </c>
      <c r="D155" s="19" t="s">
        <v>167</v>
      </c>
      <c r="E155" s="19" t="s">
        <v>133</v>
      </c>
      <c r="F155">
        <v>22</v>
      </c>
      <c r="G155" s="20">
        <v>43313</v>
      </c>
      <c r="H155">
        <v>2018</v>
      </c>
      <c r="I155" t="s">
        <v>198</v>
      </c>
    </row>
    <row r="156" spans="1:9" x14ac:dyDescent="0.25">
      <c r="A156" s="19" t="s">
        <v>163</v>
      </c>
      <c r="B156" s="19" t="s">
        <v>120</v>
      </c>
      <c r="C156" s="19" t="s">
        <v>166</v>
      </c>
      <c r="D156" s="19" t="s">
        <v>167</v>
      </c>
      <c r="E156" s="19" t="s">
        <v>133</v>
      </c>
      <c r="F156">
        <v>20</v>
      </c>
      <c r="G156" s="20">
        <v>43191</v>
      </c>
      <c r="H156">
        <v>2018</v>
      </c>
      <c r="I156" t="s">
        <v>198</v>
      </c>
    </row>
    <row r="157" spans="1:9" x14ac:dyDescent="0.25">
      <c r="A157" s="19" t="s">
        <v>163</v>
      </c>
      <c r="B157" s="19" t="s">
        <v>124</v>
      </c>
      <c r="C157" s="19" t="s">
        <v>164</v>
      </c>
      <c r="D157" s="19" t="s">
        <v>167</v>
      </c>
      <c r="E157" s="19" t="s">
        <v>133</v>
      </c>
      <c r="F157">
        <v>18</v>
      </c>
      <c r="G157" s="20">
        <v>43405</v>
      </c>
      <c r="H157">
        <v>2018</v>
      </c>
      <c r="I157" t="s">
        <v>198</v>
      </c>
    </row>
    <row r="158" spans="1:9" x14ac:dyDescent="0.25">
      <c r="A158" s="19" t="s">
        <v>163</v>
      </c>
      <c r="B158" s="19" t="s">
        <v>123</v>
      </c>
      <c r="C158" s="19" t="s">
        <v>173</v>
      </c>
      <c r="D158" s="19" t="s">
        <v>167</v>
      </c>
      <c r="E158" s="19" t="s">
        <v>133</v>
      </c>
      <c r="F158">
        <v>21</v>
      </c>
      <c r="G158" s="20">
        <v>42948</v>
      </c>
      <c r="H158">
        <v>2017</v>
      </c>
      <c r="I158" t="s">
        <v>198</v>
      </c>
    </row>
    <row r="159" spans="1:9" x14ac:dyDescent="0.25">
      <c r="A159" s="19" t="s">
        <v>174</v>
      </c>
      <c r="B159" s="19" t="s">
        <v>142</v>
      </c>
      <c r="C159" s="19" t="s">
        <v>181</v>
      </c>
      <c r="D159" s="19" t="s">
        <v>167</v>
      </c>
      <c r="E159" s="19" t="s">
        <v>133</v>
      </c>
      <c r="F159">
        <v>23</v>
      </c>
      <c r="G159" s="20">
        <v>42948</v>
      </c>
      <c r="H159">
        <v>2017</v>
      </c>
      <c r="I159" t="s">
        <v>198</v>
      </c>
    </row>
    <row r="160" spans="1:9" x14ac:dyDescent="0.25">
      <c r="A160" s="19" t="s">
        <v>174</v>
      </c>
      <c r="B160" s="19" t="s">
        <v>140</v>
      </c>
      <c r="C160" s="19" t="s">
        <v>177</v>
      </c>
      <c r="D160" s="19" t="s">
        <v>175</v>
      </c>
      <c r="E160" s="19" t="s">
        <v>133</v>
      </c>
      <c r="F160">
        <v>21</v>
      </c>
      <c r="G160" s="20">
        <v>42887</v>
      </c>
      <c r="H160">
        <v>2017</v>
      </c>
      <c r="I160" t="s">
        <v>198</v>
      </c>
    </row>
    <row r="161" spans="1:9" x14ac:dyDescent="0.25">
      <c r="A161" s="19" t="s">
        <v>163</v>
      </c>
      <c r="B161" s="19" t="s">
        <v>155</v>
      </c>
      <c r="C161" s="19" t="s">
        <v>166</v>
      </c>
      <c r="D161" s="19" t="s">
        <v>165</v>
      </c>
      <c r="E161" s="19" t="s">
        <v>133</v>
      </c>
      <c r="F161">
        <v>23</v>
      </c>
      <c r="G161" s="20">
        <v>42795</v>
      </c>
      <c r="H161">
        <v>2017</v>
      </c>
      <c r="I161" t="s">
        <v>197</v>
      </c>
    </row>
    <row r="162" spans="1:9" x14ac:dyDescent="0.25">
      <c r="A162" s="19" t="s">
        <v>172</v>
      </c>
      <c r="B162" s="19" t="s">
        <v>140</v>
      </c>
      <c r="C162" s="19" t="s">
        <v>177</v>
      </c>
      <c r="D162" s="19" t="s">
        <v>165</v>
      </c>
      <c r="E162" s="19" t="s">
        <v>133</v>
      </c>
      <c r="F162">
        <v>24</v>
      </c>
      <c r="G162" s="20">
        <v>42614</v>
      </c>
      <c r="H162">
        <v>2016</v>
      </c>
      <c r="I162" t="s">
        <v>198</v>
      </c>
    </row>
    <row r="163" spans="1:9" x14ac:dyDescent="0.25">
      <c r="A163" s="19" t="s">
        <v>169</v>
      </c>
      <c r="B163" s="19" t="s">
        <v>146</v>
      </c>
      <c r="C163" s="19" t="s">
        <v>189</v>
      </c>
      <c r="D163" s="19" t="s">
        <v>167</v>
      </c>
      <c r="E163" s="19" t="s">
        <v>133</v>
      </c>
      <c r="F163">
        <v>26</v>
      </c>
      <c r="G163" s="20">
        <v>42278</v>
      </c>
      <c r="H163">
        <v>2015</v>
      </c>
      <c r="I163" t="s">
        <v>198</v>
      </c>
    </row>
    <row r="164" spans="1:9" x14ac:dyDescent="0.25">
      <c r="A164" s="19" t="s">
        <v>169</v>
      </c>
      <c r="B164" s="19" t="s">
        <v>141</v>
      </c>
      <c r="C164" s="19" t="s">
        <v>173</v>
      </c>
      <c r="D164" s="19" t="s">
        <v>167</v>
      </c>
      <c r="E164" s="19" t="s">
        <v>133</v>
      </c>
      <c r="F164">
        <v>25</v>
      </c>
      <c r="G164" s="20">
        <v>42217</v>
      </c>
      <c r="H164">
        <v>2015</v>
      </c>
      <c r="I164" t="s">
        <v>197</v>
      </c>
    </row>
    <row r="165" spans="1:9" x14ac:dyDescent="0.25">
      <c r="A165" s="19" t="s">
        <v>174</v>
      </c>
      <c r="B165" s="19" t="s">
        <v>148</v>
      </c>
      <c r="C165" s="19" t="s">
        <v>191</v>
      </c>
      <c r="D165" s="19" t="s">
        <v>175</v>
      </c>
      <c r="E165" s="19" t="s">
        <v>133</v>
      </c>
      <c r="F165">
        <v>26</v>
      </c>
      <c r="G165" s="20">
        <v>42217</v>
      </c>
      <c r="H165">
        <v>2015</v>
      </c>
      <c r="I165" t="s">
        <v>198</v>
      </c>
    </row>
    <row r="166" spans="1:9" x14ac:dyDescent="0.25">
      <c r="A166" s="19" t="s">
        <v>186</v>
      </c>
      <c r="B166" s="19" t="s">
        <v>148</v>
      </c>
      <c r="C166" s="19" t="s">
        <v>191</v>
      </c>
      <c r="D166" s="19" t="s">
        <v>167</v>
      </c>
      <c r="E166" s="19" t="s">
        <v>133</v>
      </c>
      <c r="F166">
        <v>25</v>
      </c>
      <c r="G166" s="20">
        <v>42217</v>
      </c>
      <c r="H166">
        <v>2015</v>
      </c>
      <c r="I166" t="s">
        <v>198</v>
      </c>
    </row>
    <row r="167" spans="1:9" x14ac:dyDescent="0.25">
      <c r="A167" s="19" t="s">
        <v>163</v>
      </c>
      <c r="B167" s="19" t="s">
        <v>128</v>
      </c>
      <c r="C167" s="19" t="s">
        <v>177</v>
      </c>
      <c r="D167" s="19" t="s">
        <v>167</v>
      </c>
      <c r="E167" s="19" t="s">
        <v>133</v>
      </c>
      <c r="F167">
        <v>24</v>
      </c>
      <c r="G167" s="20">
        <v>41791</v>
      </c>
      <c r="H167">
        <v>2014</v>
      </c>
      <c r="I167" t="s">
        <v>198</v>
      </c>
    </row>
    <row r="168" spans="1:9" x14ac:dyDescent="0.25">
      <c r="A168" s="19" t="s">
        <v>172</v>
      </c>
      <c r="B168" s="19" t="s">
        <v>136</v>
      </c>
      <c r="C168" s="19" t="s">
        <v>168</v>
      </c>
      <c r="D168" s="19" t="s">
        <v>175</v>
      </c>
      <c r="E168" s="19" t="s">
        <v>133</v>
      </c>
      <c r="F168">
        <v>25</v>
      </c>
      <c r="G168" s="20">
        <v>41821</v>
      </c>
      <c r="H168">
        <v>2014</v>
      </c>
      <c r="I168" t="s">
        <v>197</v>
      </c>
    </row>
    <row r="169" spans="1:9" x14ac:dyDescent="0.25">
      <c r="A169" s="19" t="s">
        <v>172</v>
      </c>
      <c r="B169" s="19" t="s">
        <v>148</v>
      </c>
      <c r="C169" s="19" t="s">
        <v>191</v>
      </c>
      <c r="D169" s="19" t="s">
        <v>167</v>
      </c>
      <c r="E169" s="19" t="s">
        <v>133</v>
      </c>
      <c r="F169">
        <v>25</v>
      </c>
      <c r="G169" s="20">
        <v>41640</v>
      </c>
      <c r="H169">
        <v>2014</v>
      </c>
      <c r="I169" t="s">
        <v>198</v>
      </c>
    </row>
    <row r="170" spans="1:9" x14ac:dyDescent="0.25">
      <c r="A170" s="19" t="s">
        <v>172</v>
      </c>
      <c r="B170" s="19" t="s">
        <v>136</v>
      </c>
      <c r="C170" s="19" t="s">
        <v>168</v>
      </c>
      <c r="D170" s="19" t="s">
        <v>167</v>
      </c>
      <c r="E170" s="19" t="s">
        <v>133</v>
      </c>
      <c r="F170">
        <v>25</v>
      </c>
      <c r="G170" s="20">
        <v>41883</v>
      </c>
      <c r="H170">
        <v>2014</v>
      </c>
      <c r="I170" t="s">
        <v>197</v>
      </c>
    </row>
    <row r="171" spans="1:9" x14ac:dyDescent="0.25">
      <c r="A171" s="19" t="s">
        <v>169</v>
      </c>
      <c r="B171" s="19" t="s">
        <v>151</v>
      </c>
      <c r="C171" s="19" t="s">
        <v>195</v>
      </c>
      <c r="D171" s="19" t="s">
        <v>167</v>
      </c>
      <c r="E171" s="19" t="s">
        <v>133</v>
      </c>
      <c r="F171">
        <v>27</v>
      </c>
      <c r="G171" s="20">
        <v>41852</v>
      </c>
      <c r="H171">
        <v>2014</v>
      </c>
      <c r="I171" t="s">
        <v>198</v>
      </c>
    </row>
    <row r="172" spans="1:9" x14ac:dyDescent="0.25">
      <c r="A172" s="19" t="s">
        <v>172</v>
      </c>
      <c r="B172" s="19" t="s">
        <v>152</v>
      </c>
      <c r="C172" s="19" t="s">
        <v>189</v>
      </c>
      <c r="D172" s="19" t="s">
        <v>167</v>
      </c>
      <c r="E172" s="19" t="s">
        <v>133</v>
      </c>
      <c r="F172">
        <v>25</v>
      </c>
      <c r="G172" s="20">
        <v>41883</v>
      </c>
      <c r="H172">
        <v>2014</v>
      </c>
      <c r="I172" t="s">
        <v>198</v>
      </c>
    </row>
    <row r="173" spans="1:9" x14ac:dyDescent="0.25">
      <c r="A173" s="19" t="s">
        <v>174</v>
      </c>
      <c r="B173" s="19" t="s">
        <v>152</v>
      </c>
      <c r="C173" s="19" t="s">
        <v>189</v>
      </c>
      <c r="D173" s="19" t="s">
        <v>167</v>
      </c>
      <c r="E173" s="19" t="s">
        <v>133</v>
      </c>
      <c r="F173">
        <v>26</v>
      </c>
      <c r="G173" s="20">
        <v>41852</v>
      </c>
      <c r="H173">
        <v>2014</v>
      </c>
      <c r="I173" t="s">
        <v>198</v>
      </c>
    </row>
    <row r="174" spans="1:9" x14ac:dyDescent="0.25">
      <c r="A174" s="19" t="s">
        <v>174</v>
      </c>
      <c r="B174" s="19" t="s">
        <v>132</v>
      </c>
      <c r="C174" s="19" t="s">
        <v>181</v>
      </c>
      <c r="D174" s="19" t="s">
        <v>165</v>
      </c>
      <c r="E174" s="19" t="s">
        <v>133</v>
      </c>
      <c r="F174">
        <v>61</v>
      </c>
      <c r="G174" s="20">
        <v>41518</v>
      </c>
      <c r="H174">
        <v>2013</v>
      </c>
      <c r="I174" t="s">
        <v>197</v>
      </c>
    </row>
    <row r="175" spans="1:9" x14ac:dyDescent="0.25">
      <c r="A175" s="19" t="s">
        <v>172</v>
      </c>
      <c r="B175" s="19" t="s">
        <v>141</v>
      </c>
      <c r="C175" s="19" t="s">
        <v>173</v>
      </c>
      <c r="D175" s="19" t="s">
        <v>167</v>
      </c>
      <c r="E175" s="19" t="s">
        <v>133</v>
      </c>
      <c r="F175">
        <v>30</v>
      </c>
      <c r="G175" s="20">
        <v>40787</v>
      </c>
      <c r="H175">
        <v>2011</v>
      </c>
      <c r="I175" t="s">
        <v>197</v>
      </c>
    </row>
    <row r="176" spans="1:9" x14ac:dyDescent="0.25">
      <c r="A176" s="19" t="s">
        <v>172</v>
      </c>
      <c r="B176" s="19" t="s">
        <v>132</v>
      </c>
      <c r="C176" s="19" t="s">
        <v>181</v>
      </c>
      <c r="D176" s="19" t="s">
        <v>175</v>
      </c>
      <c r="E176" s="19" t="s">
        <v>133</v>
      </c>
      <c r="F176">
        <v>29</v>
      </c>
      <c r="G176" s="20">
        <v>40756</v>
      </c>
      <c r="H176">
        <v>2011</v>
      </c>
      <c r="I176" t="s">
        <v>197</v>
      </c>
    </row>
    <row r="177" spans="1:9" x14ac:dyDescent="0.25">
      <c r="A177" s="19" t="s">
        <v>174</v>
      </c>
      <c r="B177" s="19" t="s">
        <v>145</v>
      </c>
      <c r="C177" s="19" t="s">
        <v>188</v>
      </c>
      <c r="D177" s="19" t="s">
        <v>167</v>
      </c>
      <c r="E177" s="19" t="s">
        <v>133</v>
      </c>
      <c r="F177">
        <v>37</v>
      </c>
      <c r="G177" s="20">
        <v>40026</v>
      </c>
      <c r="H177">
        <v>2009</v>
      </c>
      <c r="I177" t="s">
        <v>198</v>
      </c>
    </row>
    <row r="178" spans="1:9" x14ac:dyDescent="0.25">
      <c r="A178" s="19" t="s">
        <v>169</v>
      </c>
      <c r="B178" s="19" t="s">
        <v>136</v>
      </c>
      <c r="C178" s="19" t="s">
        <v>168</v>
      </c>
      <c r="D178" s="19" t="s">
        <v>167</v>
      </c>
      <c r="E178" s="19" t="s">
        <v>133</v>
      </c>
      <c r="F178">
        <v>35</v>
      </c>
      <c r="G178" s="20">
        <v>40057</v>
      </c>
      <c r="H178">
        <v>2009</v>
      </c>
      <c r="I178" t="s">
        <v>197</v>
      </c>
    </row>
    <row r="179" spans="1:9" x14ac:dyDescent="0.25">
      <c r="A179" s="19" t="s">
        <v>174</v>
      </c>
      <c r="B179" s="19" t="s">
        <v>153</v>
      </c>
      <c r="C179" s="19" t="s">
        <v>193</v>
      </c>
      <c r="D179" s="19" t="s">
        <v>175</v>
      </c>
      <c r="E179" s="19" t="s">
        <v>133</v>
      </c>
      <c r="F179">
        <v>32</v>
      </c>
      <c r="G179" s="20">
        <v>39600</v>
      </c>
      <c r="H179">
        <v>2008</v>
      </c>
      <c r="I179" t="s">
        <v>197</v>
      </c>
    </row>
    <row r="180" spans="1:9" x14ac:dyDescent="0.25">
      <c r="A180" s="19" t="s">
        <v>169</v>
      </c>
      <c r="B180" s="19" t="s">
        <v>122</v>
      </c>
      <c r="C180" s="19" t="s">
        <v>170</v>
      </c>
      <c r="D180" s="19" t="s">
        <v>167</v>
      </c>
      <c r="E180" s="19" t="s">
        <v>133</v>
      </c>
      <c r="F180">
        <v>35</v>
      </c>
      <c r="G180" s="20">
        <v>39326</v>
      </c>
      <c r="H180">
        <v>2007</v>
      </c>
      <c r="I180" t="s">
        <v>198</v>
      </c>
    </row>
    <row r="181" spans="1:9" x14ac:dyDescent="0.25">
      <c r="A181" s="19" t="s">
        <v>174</v>
      </c>
      <c r="B181" s="19" t="s">
        <v>158</v>
      </c>
      <c r="C181" s="19" t="s">
        <v>176</v>
      </c>
      <c r="D181" s="19" t="s">
        <v>167</v>
      </c>
      <c r="E181" s="19" t="s">
        <v>133</v>
      </c>
      <c r="F181">
        <v>36</v>
      </c>
      <c r="G181" s="20">
        <v>38412</v>
      </c>
      <c r="H181">
        <v>2005</v>
      </c>
      <c r="I181" t="s">
        <v>197</v>
      </c>
    </row>
    <row r="182" spans="1:9" x14ac:dyDescent="0.25">
      <c r="A182" s="19" t="s">
        <v>169</v>
      </c>
      <c r="B182" s="19" t="s">
        <v>137</v>
      </c>
      <c r="C182" s="19" t="s">
        <v>184</v>
      </c>
      <c r="D182" s="19" t="s">
        <v>167</v>
      </c>
      <c r="E182" s="19" t="s">
        <v>133</v>
      </c>
      <c r="F182">
        <v>44</v>
      </c>
      <c r="G182" s="20">
        <v>37681</v>
      </c>
      <c r="H182">
        <v>2003</v>
      </c>
      <c r="I182" t="s">
        <v>198</v>
      </c>
    </row>
    <row r="183" spans="1:9" x14ac:dyDescent="0.25">
      <c r="A183" s="19" t="s">
        <v>174</v>
      </c>
      <c r="B183" s="19" t="s">
        <v>143</v>
      </c>
      <c r="C183" s="19" t="s">
        <v>187</v>
      </c>
      <c r="D183" s="19" t="s">
        <v>167</v>
      </c>
      <c r="E183" s="19" t="s">
        <v>133</v>
      </c>
      <c r="F183">
        <v>36</v>
      </c>
      <c r="G183" s="20">
        <v>37834</v>
      </c>
      <c r="H183">
        <v>2003</v>
      </c>
      <c r="I183" t="s">
        <v>198</v>
      </c>
    </row>
    <row r="184" spans="1:9" x14ac:dyDescent="0.25">
      <c r="A184" s="19" t="s">
        <v>174</v>
      </c>
      <c r="B184" s="19" t="s">
        <v>150</v>
      </c>
      <c r="C184" s="19" t="s">
        <v>194</v>
      </c>
      <c r="D184" s="19" t="s">
        <v>167</v>
      </c>
      <c r="E184" s="19" t="s">
        <v>133</v>
      </c>
      <c r="F184">
        <v>45</v>
      </c>
      <c r="G184" s="20">
        <v>36404</v>
      </c>
      <c r="H184">
        <v>1999</v>
      </c>
      <c r="I184" t="s">
        <v>197</v>
      </c>
    </row>
    <row r="185" spans="1:9" x14ac:dyDescent="0.25">
      <c r="A185" s="19" t="s">
        <v>179</v>
      </c>
      <c r="B185" s="19" t="s">
        <v>134</v>
      </c>
      <c r="C185" s="19" t="s">
        <v>182</v>
      </c>
      <c r="D185" s="19" t="s">
        <v>175</v>
      </c>
      <c r="E185" s="19" t="s">
        <v>133</v>
      </c>
      <c r="F185">
        <v>29</v>
      </c>
      <c r="I185" t="s">
        <v>214</v>
      </c>
    </row>
    <row r="186" spans="1:9" x14ac:dyDescent="0.25">
      <c r="A186" s="19" t="s">
        <v>185</v>
      </c>
      <c r="B186" s="19" t="s">
        <v>134</v>
      </c>
      <c r="C186" s="19" t="s">
        <v>182</v>
      </c>
      <c r="D186" s="19" t="s">
        <v>175</v>
      </c>
      <c r="E186" s="19" t="s">
        <v>133</v>
      </c>
      <c r="F186" s="21">
        <v>18</v>
      </c>
      <c r="I186" t="s">
        <v>213</v>
      </c>
    </row>
    <row r="187" spans="1:9" x14ac:dyDescent="0.25">
      <c r="A187" s="19" t="s">
        <v>185</v>
      </c>
      <c r="B187" s="19" t="s">
        <v>134</v>
      </c>
      <c r="C187" s="19" t="s">
        <v>182</v>
      </c>
      <c r="D187" s="19" t="s">
        <v>175</v>
      </c>
      <c r="E187" s="19" t="s">
        <v>133</v>
      </c>
      <c r="F187">
        <v>20</v>
      </c>
      <c r="I187" t="s">
        <v>214</v>
      </c>
    </row>
    <row r="188" spans="1:9" x14ac:dyDescent="0.25">
      <c r="A188" s="19" t="s">
        <v>186</v>
      </c>
      <c r="B188" s="19" t="s">
        <v>134</v>
      </c>
      <c r="C188" s="19" t="s">
        <v>182</v>
      </c>
      <c r="D188" s="19" t="s">
        <v>175</v>
      </c>
      <c r="E188" s="19" t="s">
        <v>133</v>
      </c>
      <c r="F188" s="21">
        <v>17</v>
      </c>
      <c r="I188" t="s">
        <v>213</v>
      </c>
    </row>
    <row r="189" spans="1:9" x14ac:dyDescent="0.25">
      <c r="A189" s="19" t="s">
        <v>163</v>
      </c>
      <c r="B189" s="19" t="s">
        <v>134</v>
      </c>
      <c r="C189" s="19" t="s">
        <v>182</v>
      </c>
      <c r="D189" s="19" t="s">
        <v>175</v>
      </c>
      <c r="E189" s="19" t="s">
        <v>133</v>
      </c>
      <c r="F189">
        <v>20</v>
      </c>
      <c r="I189" t="s">
        <v>214</v>
      </c>
    </row>
    <row r="190" spans="1:9" x14ac:dyDescent="0.25">
      <c r="A190" s="19" t="s">
        <v>163</v>
      </c>
      <c r="B190" s="19" t="s">
        <v>134</v>
      </c>
      <c r="C190" s="19" t="s">
        <v>182</v>
      </c>
      <c r="D190" s="19" t="s">
        <v>175</v>
      </c>
      <c r="E190" s="19" t="s">
        <v>133</v>
      </c>
      <c r="F190" s="21">
        <v>17</v>
      </c>
      <c r="I190" t="s">
        <v>213</v>
      </c>
    </row>
    <row r="191" spans="1:9" x14ac:dyDescent="0.25">
      <c r="A191" s="19" t="s">
        <v>163</v>
      </c>
      <c r="B191" s="19" t="s">
        <v>134</v>
      </c>
      <c r="C191" s="19" t="s">
        <v>182</v>
      </c>
      <c r="D191" s="19" t="s">
        <v>175</v>
      </c>
      <c r="E191" s="19" t="s">
        <v>133</v>
      </c>
      <c r="F191">
        <v>21</v>
      </c>
      <c r="I191" t="s">
        <v>214</v>
      </c>
    </row>
    <row r="192" spans="1:9" x14ac:dyDescent="0.25">
      <c r="A192" s="19" t="s">
        <v>163</v>
      </c>
      <c r="B192" s="19" t="s">
        <v>134</v>
      </c>
      <c r="C192" s="19" t="s">
        <v>182</v>
      </c>
      <c r="D192" s="19" t="s">
        <v>175</v>
      </c>
      <c r="E192" s="19" t="s">
        <v>133</v>
      </c>
      <c r="F192">
        <v>20</v>
      </c>
      <c r="I192" t="s">
        <v>214</v>
      </c>
    </row>
    <row r="193" spans="1:9" x14ac:dyDescent="0.25">
      <c r="A193" s="19" t="s">
        <v>169</v>
      </c>
      <c r="B193" s="19" t="s">
        <v>134</v>
      </c>
      <c r="C193" s="19" t="s">
        <v>182</v>
      </c>
      <c r="D193" s="19" t="s">
        <v>175</v>
      </c>
      <c r="E193" s="19" t="s">
        <v>133</v>
      </c>
      <c r="F193">
        <v>20</v>
      </c>
      <c r="I193" t="s">
        <v>214</v>
      </c>
    </row>
    <row r="194" spans="1:9" x14ac:dyDescent="0.25">
      <c r="A194" s="19" t="s">
        <v>169</v>
      </c>
      <c r="B194" s="19" t="s">
        <v>134</v>
      </c>
      <c r="C194" s="19" t="s">
        <v>182</v>
      </c>
      <c r="D194" s="19" t="s">
        <v>175</v>
      </c>
      <c r="E194" s="19" t="s">
        <v>133</v>
      </c>
      <c r="F194">
        <v>22</v>
      </c>
      <c r="I194" t="s">
        <v>214</v>
      </c>
    </row>
    <row r="195" spans="1:9" x14ac:dyDescent="0.25">
      <c r="A195" s="19" t="s">
        <v>185</v>
      </c>
      <c r="B195" s="19" t="s">
        <v>134</v>
      </c>
      <c r="C195" s="19" t="s">
        <v>182</v>
      </c>
      <c r="D195" s="19" t="s">
        <v>175</v>
      </c>
      <c r="E195" s="19" t="s">
        <v>133</v>
      </c>
      <c r="F195">
        <v>29</v>
      </c>
      <c r="I195" t="s">
        <v>214</v>
      </c>
    </row>
    <row r="196" spans="1:9" x14ac:dyDescent="0.25">
      <c r="A196" s="19" t="s">
        <v>174</v>
      </c>
      <c r="B196" s="19" t="s">
        <v>134</v>
      </c>
      <c r="C196" s="19" t="s">
        <v>182</v>
      </c>
      <c r="D196" s="19" t="s">
        <v>175</v>
      </c>
      <c r="E196" s="19" t="s">
        <v>133</v>
      </c>
      <c r="F196">
        <v>20</v>
      </c>
      <c r="I196" t="s">
        <v>214</v>
      </c>
    </row>
    <row r="197" spans="1:9" x14ac:dyDescent="0.25">
      <c r="A197" s="19" t="s">
        <v>163</v>
      </c>
      <c r="B197" s="19" t="s">
        <v>134</v>
      </c>
      <c r="C197" s="19" t="s">
        <v>182</v>
      </c>
      <c r="D197" s="19" t="s">
        <v>175</v>
      </c>
      <c r="E197" s="19" t="s">
        <v>133</v>
      </c>
      <c r="F197">
        <v>22</v>
      </c>
      <c r="I197" t="s">
        <v>214</v>
      </c>
    </row>
    <row r="198" spans="1:9" x14ac:dyDescent="0.25">
      <c r="A198" s="19" t="s">
        <v>169</v>
      </c>
      <c r="B198" s="19" t="s">
        <v>134</v>
      </c>
      <c r="C198" s="19" t="s">
        <v>182</v>
      </c>
      <c r="D198" s="19" t="s">
        <v>175</v>
      </c>
      <c r="E198" s="19" t="s">
        <v>133</v>
      </c>
      <c r="F198">
        <v>19</v>
      </c>
      <c r="I198" t="s">
        <v>211</v>
      </c>
    </row>
    <row r="199" spans="1:9" x14ac:dyDescent="0.25">
      <c r="A199" s="19" t="s">
        <v>163</v>
      </c>
      <c r="B199" s="19" t="s">
        <v>134</v>
      </c>
      <c r="C199" s="19" t="s">
        <v>182</v>
      </c>
      <c r="D199" s="19" t="s">
        <v>175</v>
      </c>
      <c r="E199" s="19" t="s">
        <v>133</v>
      </c>
      <c r="F199">
        <v>20</v>
      </c>
      <c r="I199" t="s">
        <v>214</v>
      </c>
    </row>
    <row r="200" spans="1:9" x14ac:dyDescent="0.25">
      <c r="A200" s="19" t="s">
        <v>190</v>
      </c>
      <c r="B200" s="19" t="s">
        <v>134</v>
      </c>
      <c r="C200" s="19" t="s">
        <v>182</v>
      </c>
      <c r="D200" s="19" t="s">
        <v>175</v>
      </c>
      <c r="E200" s="19" t="s">
        <v>133</v>
      </c>
      <c r="F200">
        <v>19</v>
      </c>
      <c r="I200" t="s">
        <v>212</v>
      </c>
    </row>
    <row r="201" spans="1:9" x14ac:dyDescent="0.25">
      <c r="A201" s="19" t="s">
        <v>163</v>
      </c>
      <c r="B201" s="19" t="s">
        <v>134</v>
      </c>
      <c r="C201" s="19" t="s">
        <v>182</v>
      </c>
      <c r="D201" s="19" t="s">
        <v>175</v>
      </c>
      <c r="E201" s="19" t="s">
        <v>133</v>
      </c>
      <c r="F201">
        <v>18</v>
      </c>
      <c r="I201" t="s">
        <v>213</v>
      </c>
    </row>
    <row r="202" spans="1:9" x14ac:dyDescent="0.25">
      <c r="A202" t="s">
        <v>215</v>
      </c>
      <c r="C202">
        <f>SUBTOTAL(103,Table3[SB11_YEAR])</f>
        <v>197</v>
      </c>
      <c r="I202">
        <f>SUBTOTAL(103,Table3[Reason why they were not reported as first-time student in MIS SB for the academic year])</f>
        <v>197</v>
      </c>
    </row>
    <row r="205" spans="1:9" x14ac:dyDescent="0.25">
      <c r="A205" s="11" t="s">
        <v>216</v>
      </c>
    </row>
    <row r="206" spans="1:9" x14ac:dyDescent="0.25">
      <c r="A206" t="s">
        <v>217</v>
      </c>
    </row>
    <row r="207" spans="1:9" x14ac:dyDescent="0.25">
      <c r="A207" s="19"/>
      <c r="B207" s="19"/>
      <c r="C207" s="19"/>
      <c r="D207" s="19"/>
    </row>
    <row r="208" spans="1:9" x14ac:dyDescent="0.25">
      <c r="A208" s="19"/>
      <c r="B208" s="19"/>
      <c r="C208" s="19"/>
      <c r="D208" s="19"/>
      <c r="G208" s="20"/>
    </row>
    <row r="209" spans="1:7" x14ac:dyDescent="0.25">
      <c r="A209" s="19"/>
      <c r="B209" s="19"/>
      <c r="C209" s="19"/>
      <c r="D209" s="19"/>
      <c r="G209" s="20"/>
    </row>
    <row r="210" spans="1:7" x14ac:dyDescent="0.25">
      <c r="A210" s="19"/>
      <c r="B210" s="19"/>
      <c r="C210" s="19"/>
      <c r="D210" s="19"/>
      <c r="G210" s="20"/>
    </row>
    <row r="211" spans="1:7" x14ac:dyDescent="0.25">
      <c r="A211" s="19"/>
      <c r="B211" s="19"/>
      <c r="C211" s="19"/>
      <c r="D211" s="19"/>
      <c r="G211" s="20"/>
    </row>
    <row r="212" spans="1:7" x14ac:dyDescent="0.25">
      <c r="A212" s="19"/>
      <c r="B212" s="19"/>
      <c r="C212" s="19"/>
      <c r="D212" s="19"/>
      <c r="G212" s="20"/>
    </row>
    <row r="213" spans="1:7" x14ac:dyDescent="0.25">
      <c r="A213" s="19"/>
      <c r="B213" s="19"/>
      <c r="C213" s="19"/>
      <c r="D213" s="19"/>
      <c r="G213" s="20"/>
    </row>
    <row r="214" spans="1:7" x14ac:dyDescent="0.25">
      <c r="A214" s="19"/>
      <c r="B214" s="19"/>
      <c r="C214" s="19"/>
      <c r="D214" s="19"/>
      <c r="G214" s="20"/>
    </row>
    <row r="215" spans="1:7" x14ac:dyDescent="0.25">
      <c r="A215" s="19"/>
      <c r="B215" s="19"/>
      <c r="C215" s="19"/>
      <c r="D215" s="19"/>
      <c r="G215" s="20"/>
    </row>
    <row r="216" spans="1:7" x14ac:dyDescent="0.25">
      <c r="A216" s="19"/>
      <c r="B216" s="19"/>
      <c r="C216" s="19"/>
      <c r="D216" s="19"/>
      <c r="G216" s="20"/>
    </row>
  </sheetData>
  <pageMargins left="0.7" right="0.7" top="0.75" bottom="0.75" header="0.3" footer="0.3"/>
  <pageSetup orientation="portrait"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C76"/>
  <sheetViews>
    <sheetView workbookViewId="0">
      <selection activeCell="Y89" sqref="Y89"/>
    </sheetView>
  </sheetViews>
  <sheetFormatPr defaultRowHeight="15" x14ac:dyDescent="0.25"/>
  <cols>
    <col min="1" max="1" width="25" bestFit="1" customWidth="1"/>
    <col min="2" max="2" width="5.7109375" style="1" customWidth="1"/>
    <col min="3" max="3" width="8.5703125" style="1" customWidth="1"/>
    <col min="4" max="6" width="11.42578125" customWidth="1"/>
    <col min="7" max="7" width="11.85546875" customWidth="1"/>
    <col min="8" max="9" width="11.42578125" customWidth="1"/>
    <col min="10" max="10" width="14" customWidth="1"/>
    <col min="11" max="11" width="12.7109375" customWidth="1"/>
    <col min="12" max="12" width="11.42578125" customWidth="1"/>
    <col min="13" max="13" width="13.7109375" customWidth="1"/>
    <col min="14" max="15" width="12.42578125" customWidth="1"/>
    <col min="16" max="16" width="17.5703125" customWidth="1"/>
    <col min="17" max="17" width="16.28515625" customWidth="1"/>
    <col min="18" max="18" width="12" customWidth="1"/>
    <col min="19" max="19" width="17.140625" customWidth="1"/>
    <col min="20" max="20" width="15.85546875" customWidth="1"/>
    <col min="21" max="24" width="11.42578125" customWidth="1"/>
    <col min="25" max="25" width="12" customWidth="1"/>
    <col min="26" max="27" width="11.42578125" customWidth="1"/>
    <col min="28" max="28" width="13.28515625" customWidth="1"/>
    <col min="29" max="29" width="12" customWidth="1"/>
  </cols>
  <sheetData>
    <row r="1" spans="1:29" x14ac:dyDescent="0.25">
      <c r="A1" t="s">
        <v>101</v>
      </c>
    </row>
    <row r="3" spans="1:29" x14ac:dyDescent="0.25">
      <c r="B3"/>
      <c r="C3"/>
    </row>
    <row r="4" spans="1:29" ht="30" x14ac:dyDescent="0.25">
      <c r="A4" s="2" t="s">
        <v>1</v>
      </c>
      <c r="B4" s="3" t="s">
        <v>2</v>
      </c>
      <c r="C4" s="3" t="s">
        <v>100</v>
      </c>
      <c r="D4" s="4" t="s">
        <v>0</v>
      </c>
      <c r="E4" s="5" t="s">
        <v>75</v>
      </c>
      <c r="F4" s="4" t="s">
        <v>76</v>
      </c>
      <c r="G4" s="4" t="s">
        <v>82</v>
      </c>
      <c r="H4" s="4" t="s">
        <v>83</v>
      </c>
      <c r="I4" s="4" t="s">
        <v>77</v>
      </c>
      <c r="J4" s="4" t="s">
        <v>84</v>
      </c>
      <c r="K4" s="4" t="s">
        <v>85</v>
      </c>
      <c r="L4" s="4" t="s">
        <v>78</v>
      </c>
      <c r="M4" s="4" t="s">
        <v>86</v>
      </c>
      <c r="N4" s="4" t="s">
        <v>87</v>
      </c>
      <c r="O4" s="4" t="s">
        <v>79</v>
      </c>
      <c r="P4" s="4" t="s">
        <v>88</v>
      </c>
      <c r="Q4" s="4" t="s">
        <v>89</v>
      </c>
      <c r="R4" s="4" t="s">
        <v>80</v>
      </c>
      <c r="S4" s="4" t="s">
        <v>90</v>
      </c>
      <c r="T4" s="4" t="s">
        <v>91</v>
      </c>
      <c r="U4" s="4" t="s">
        <v>81</v>
      </c>
      <c r="V4" s="4" t="s">
        <v>92</v>
      </c>
      <c r="W4" s="4" t="s">
        <v>93</v>
      </c>
      <c r="X4" s="4" t="s">
        <v>94</v>
      </c>
      <c r="Y4" s="4" t="s">
        <v>95</v>
      </c>
      <c r="Z4" s="4" t="s">
        <v>96</v>
      </c>
      <c r="AA4" s="4" t="s">
        <v>97</v>
      </c>
      <c r="AB4" s="4" t="s">
        <v>98</v>
      </c>
      <c r="AC4" s="4" t="s">
        <v>99</v>
      </c>
    </row>
    <row r="5" spans="1:29" hidden="1" x14ac:dyDescent="0.25">
      <c r="A5" t="s">
        <v>3</v>
      </c>
      <c r="B5" s="1">
        <v>610</v>
      </c>
      <c r="C5" s="1">
        <v>540</v>
      </c>
      <c r="D5">
        <v>6223</v>
      </c>
      <c r="E5">
        <v>2806</v>
      </c>
      <c r="F5">
        <v>326</v>
      </c>
      <c r="G5">
        <v>269</v>
      </c>
      <c r="H5">
        <v>199</v>
      </c>
      <c r="I5">
        <v>624</v>
      </c>
      <c r="J5">
        <v>520</v>
      </c>
      <c r="K5">
        <v>370</v>
      </c>
      <c r="L5">
        <v>0</v>
      </c>
      <c r="M5">
        <v>0</v>
      </c>
      <c r="N5">
        <v>0</v>
      </c>
      <c r="O5">
        <v>310</v>
      </c>
      <c r="P5">
        <v>231</v>
      </c>
      <c r="Q5">
        <v>136</v>
      </c>
      <c r="R5">
        <v>379</v>
      </c>
      <c r="S5">
        <v>247</v>
      </c>
      <c r="T5">
        <v>173</v>
      </c>
      <c r="U5">
        <v>1856</v>
      </c>
      <c r="V5">
        <v>1293</v>
      </c>
      <c r="W5">
        <v>819</v>
      </c>
      <c r="X5">
        <v>367</v>
      </c>
      <c r="Y5">
        <v>282</v>
      </c>
      <c r="Z5">
        <v>220</v>
      </c>
      <c r="AA5">
        <v>1289</v>
      </c>
      <c r="AB5">
        <v>713</v>
      </c>
      <c r="AC5">
        <v>383</v>
      </c>
    </row>
    <row r="6" spans="1:29" hidden="1" x14ac:dyDescent="0.25">
      <c r="A6" t="s">
        <v>4</v>
      </c>
      <c r="B6" s="1">
        <v>620</v>
      </c>
      <c r="C6" s="1">
        <v>318</v>
      </c>
      <c r="D6">
        <v>10611</v>
      </c>
      <c r="E6">
        <v>6180</v>
      </c>
      <c r="F6">
        <v>592</v>
      </c>
      <c r="G6">
        <v>496</v>
      </c>
      <c r="H6">
        <v>405</v>
      </c>
      <c r="I6">
        <v>713</v>
      </c>
      <c r="J6">
        <v>577</v>
      </c>
      <c r="K6">
        <v>425</v>
      </c>
      <c r="L6">
        <v>16</v>
      </c>
      <c r="M6">
        <v>15</v>
      </c>
      <c r="N6">
        <v>13</v>
      </c>
      <c r="O6">
        <v>196</v>
      </c>
      <c r="P6">
        <v>159</v>
      </c>
      <c r="Q6">
        <v>124</v>
      </c>
      <c r="R6">
        <v>636</v>
      </c>
      <c r="S6">
        <v>461</v>
      </c>
      <c r="T6">
        <v>342</v>
      </c>
      <c r="U6">
        <v>2332</v>
      </c>
      <c r="V6">
        <v>1978</v>
      </c>
      <c r="W6">
        <v>1549</v>
      </c>
      <c r="X6">
        <v>564</v>
      </c>
      <c r="Y6">
        <v>442</v>
      </c>
      <c r="Z6">
        <v>299</v>
      </c>
      <c r="AA6">
        <v>1271</v>
      </c>
      <c r="AB6">
        <v>978</v>
      </c>
      <c r="AC6">
        <v>654</v>
      </c>
    </row>
    <row r="7" spans="1:29" hidden="1" x14ac:dyDescent="0.25">
      <c r="A7" t="s">
        <v>5</v>
      </c>
      <c r="B7" s="1">
        <v>910</v>
      </c>
      <c r="C7" s="1">
        <v>81</v>
      </c>
      <c r="D7">
        <v>2856</v>
      </c>
      <c r="E7">
        <v>1960</v>
      </c>
      <c r="F7">
        <v>151</v>
      </c>
      <c r="G7">
        <v>140</v>
      </c>
      <c r="H7">
        <v>124</v>
      </c>
      <c r="I7">
        <v>205</v>
      </c>
      <c r="J7">
        <v>186</v>
      </c>
      <c r="K7">
        <v>163</v>
      </c>
      <c r="L7">
        <v>0</v>
      </c>
      <c r="M7">
        <v>0</v>
      </c>
      <c r="N7">
        <v>0</v>
      </c>
      <c r="O7">
        <v>56</v>
      </c>
      <c r="P7">
        <v>47</v>
      </c>
      <c r="Q7">
        <v>44</v>
      </c>
      <c r="R7">
        <v>132</v>
      </c>
      <c r="S7">
        <v>111</v>
      </c>
      <c r="T7">
        <v>98</v>
      </c>
      <c r="U7">
        <v>449</v>
      </c>
      <c r="V7">
        <v>389</v>
      </c>
      <c r="W7">
        <v>346</v>
      </c>
      <c r="X7">
        <v>134</v>
      </c>
      <c r="Y7">
        <v>109</v>
      </c>
      <c r="Z7">
        <v>91</v>
      </c>
      <c r="AA7">
        <v>415</v>
      </c>
      <c r="AB7">
        <v>265</v>
      </c>
      <c r="AC7">
        <v>191</v>
      </c>
    </row>
    <row r="8" spans="1:29" hidden="1" x14ac:dyDescent="0.25">
      <c r="A8" t="s">
        <v>6</v>
      </c>
      <c r="B8" s="1">
        <v>110</v>
      </c>
      <c r="C8" s="1">
        <v>243</v>
      </c>
      <c r="D8">
        <v>6221</v>
      </c>
      <c r="E8">
        <v>3997</v>
      </c>
      <c r="F8">
        <v>450</v>
      </c>
      <c r="G8">
        <v>338</v>
      </c>
      <c r="H8">
        <v>268</v>
      </c>
      <c r="I8">
        <v>577</v>
      </c>
      <c r="J8">
        <v>459</v>
      </c>
      <c r="K8">
        <v>348</v>
      </c>
      <c r="L8">
        <v>0</v>
      </c>
      <c r="M8">
        <v>0</v>
      </c>
      <c r="N8">
        <v>0</v>
      </c>
      <c r="O8">
        <v>384</v>
      </c>
      <c r="P8">
        <v>226</v>
      </c>
      <c r="Q8">
        <v>156</v>
      </c>
      <c r="R8">
        <v>567</v>
      </c>
      <c r="S8">
        <v>323</v>
      </c>
      <c r="T8">
        <v>245</v>
      </c>
      <c r="U8">
        <v>1928</v>
      </c>
      <c r="V8">
        <v>1415</v>
      </c>
      <c r="W8">
        <v>1077</v>
      </c>
      <c r="X8">
        <v>599</v>
      </c>
      <c r="Y8">
        <v>397</v>
      </c>
      <c r="Z8">
        <v>305</v>
      </c>
      <c r="AA8">
        <v>1946</v>
      </c>
      <c r="AB8">
        <v>1371</v>
      </c>
      <c r="AC8">
        <v>948</v>
      </c>
    </row>
    <row r="9" spans="1:29" hidden="1" x14ac:dyDescent="0.25">
      <c r="A9" t="s">
        <v>7</v>
      </c>
      <c r="B9" s="1">
        <v>410</v>
      </c>
      <c r="C9" s="1">
        <v>349</v>
      </c>
      <c r="D9">
        <v>4687</v>
      </c>
      <c r="E9">
        <v>2544</v>
      </c>
      <c r="F9">
        <v>241</v>
      </c>
      <c r="G9">
        <v>163</v>
      </c>
      <c r="H9">
        <v>111</v>
      </c>
      <c r="I9">
        <v>668</v>
      </c>
      <c r="J9">
        <v>458</v>
      </c>
      <c r="K9">
        <v>315</v>
      </c>
      <c r="L9">
        <v>0</v>
      </c>
      <c r="M9">
        <v>0</v>
      </c>
      <c r="N9">
        <v>0</v>
      </c>
      <c r="O9">
        <v>179</v>
      </c>
      <c r="P9">
        <v>140</v>
      </c>
      <c r="Q9">
        <v>91</v>
      </c>
      <c r="R9">
        <v>256</v>
      </c>
      <c r="S9">
        <v>131</v>
      </c>
      <c r="T9">
        <v>84</v>
      </c>
      <c r="U9">
        <v>919</v>
      </c>
      <c r="V9">
        <v>589</v>
      </c>
      <c r="W9">
        <v>408</v>
      </c>
      <c r="X9">
        <v>507</v>
      </c>
      <c r="Y9">
        <v>282</v>
      </c>
      <c r="Z9">
        <v>174</v>
      </c>
      <c r="AA9">
        <v>1110</v>
      </c>
      <c r="AB9">
        <v>501</v>
      </c>
      <c r="AC9">
        <v>262</v>
      </c>
    </row>
    <row r="10" spans="1:29" hidden="1" x14ac:dyDescent="0.25">
      <c r="A10" t="s">
        <v>8</v>
      </c>
      <c r="B10" s="1">
        <v>810</v>
      </c>
      <c r="C10" s="1">
        <v>675</v>
      </c>
      <c r="D10">
        <v>13971</v>
      </c>
      <c r="E10">
        <v>8539</v>
      </c>
      <c r="F10">
        <v>898</v>
      </c>
      <c r="G10">
        <v>783</v>
      </c>
      <c r="H10">
        <v>626</v>
      </c>
      <c r="I10">
        <v>909</v>
      </c>
      <c r="J10">
        <v>753</v>
      </c>
      <c r="K10">
        <v>580</v>
      </c>
      <c r="L10">
        <v>0</v>
      </c>
      <c r="M10">
        <v>0</v>
      </c>
      <c r="N10">
        <v>0</v>
      </c>
      <c r="O10">
        <v>746</v>
      </c>
      <c r="P10">
        <v>435</v>
      </c>
      <c r="Q10">
        <v>330</v>
      </c>
      <c r="R10">
        <v>714</v>
      </c>
      <c r="S10">
        <v>501</v>
      </c>
      <c r="T10">
        <v>389</v>
      </c>
      <c r="U10">
        <v>3689</v>
      </c>
      <c r="V10">
        <v>2284</v>
      </c>
      <c r="W10">
        <v>1694</v>
      </c>
      <c r="X10">
        <v>744</v>
      </c>
      <c r="Y10">
        <v>585</v>
      </c>
      <c r="Z10">
        <v>463</v>
      </c>
      <c r="AA10">
        <v>3315</v>
      </c>
      <c r="AB10">
        <v>1689</v>
      </c>
      <c r="AC10">
        <v>1129</v>
      </c>
    </row>
    <row r="11" spans="1:29" hidden="1" x14ac:dyDescent="0.25">
      <c r="A11" t="s">
        <v>9</v>
      </c>
      <c r="B11" s="1">
        <v>480</v>
      </c>
      <c r="C11" s="1">
        <v>456</v>
      </c>
      <c r="D11">
        <v>7837</v>
      </c>
      <c r="E11">
        <v>3739</v>
      </c>
      <c r="F11">
        <v>823</v>
      </c>
      <c r="G11">
        <v>567</v>
      </c>
      <c r="H11">
        <v>357</v>
      </c>
      <c r="I11">
        <v>850</v>
      </c>
      <c r="J11">
        <v>537</v>
      </c>
      <c r="K11">
        <v>370</v>
      </c>
      <c r="L11">
        <v>0</v>
      </c>
      <c r="M11">
        <v>0</v>
      </c>
      <c r="N11">
        <v>0</v>
      </c>
      <c r="O11">
        <v>231</v>
      </c>
      <c r="P11">
        <v>138</v>
      </c>
      <c r="Q11">
        <v>94</v>
      </c>
      <c r="R11">
        <v>877</v>
      </c>
      <c r="S11">
        <v>361</v>
      </c>
      <c r="T11">
        <v>229</v>
      </c>
      <c r="U11">
        <v>3202</v>
      </c>
      <c r="V11">
        <v>1245</v>
      </c>
      <c r="W11">
        <v>778</v>
      </c>
      <c r="X11">
        <v>1084</v>
      </c>
      <c r="Y11">
        <v>567</v>
      </c>
      <c r="Z11">
        <v>358</v>
      </c>
      <c r="AA11">
        <v>3142</v>
      </c>
      <c r="AB11">
        <v>1348</v>
      </c>
      <c r="AC11">
        <v>704</v>
      </c>
    </row>
    <row r="12" spans="1:29" hidden="1" x14ac:dyDescent="0.25">
      <c r="A12" t="s">
        <v>10</v>
      </c>
      <c r="B12" s="1">
        <v>920</v>
      </c>
      <c r="C12" s="1">
        <v>566</v>
      </c>
      <c r="D12">
        <v>14134</v>
      </c>
      <c r="E12">
        <v>7190</v>
      </c>
      <c r="F12">
        <v>1115</v>
      </c>
      <c r="G12">
        <v>889</v>
      </c>
      <c r="H12">
        <v>682</v>
      </c>
      <c r="I12">
        <v>573</v>
      </c>
      <c r="J12">
        <v>482</v>
      </c>
      <c r="K12">
        <v>341</v>
      </c>
      <c r="L12">
        <v>0</v>
      </c>
      <c r="M12">
        <v>0</v>
      </c>
      <c r="N12">
        <v>0</v>
      </c>
      <c r="O12">
        <v>217</v>
      </c>
      <c r="P12">
        <v>164</v>
      </c>
      <c r="Q12">
        <v>107</v>
      </c>
      <c r="R12">
        <v>591</v>
      </c>
      <c r="S12">
        <v>357</v>
      </c>
      <c r="T12">
        <v>250</v>
      </c>
      <c r="U12">
        <v>2821</v>
      </c>
      <c r="V12">
        <v>2110</v>
      </c>
      <c r="W12">
        <v>1468</v>
      </c>
      <c r="X12">
        <v>848</v>
      </c>
      <c r="Y12">
        <v>598</v>
      </c>
      <c r="Z12">
        <v>447</v>
      </c>
      <c r="AA12">
        <v>3805</v>
      </c>
      <c r="AB12">
        <v>2610</v>
      </c>
      <c r="AC12">
        <v>1634</v>
      </c>
    </row>
    <row r="13" spans="1:29" hidden="1" x14ac:dyDescent="0.25">
      <c r="A13" t="s">
        <v>11</v>
      </c>
      <c r="B13" s="1">
        <v>820</v>
      </c>
      <c r="C13" s="1">
        <v>279</v>
      </c>
      <c r="D13">
        <v>7066</v>
      </c>
      <c r="E13">
        <v>3665</v>
      </c>
      <c r="F13">
        <v>793</v>
      </c>
      <c r="G13">
        <v>600</v>
      </c>
      <c r="H13">
        <v>473</v>
      </c>
      <c r="I13">
        <v>406</v>
      </c>
      <c r="J13">
        <v>306</v>
      </c>
      <c r="K13">
        <v>227</v>
      </c>
      <c r="L13">
        <v>0</v>
      </c>
      <c r="M13">
        <v>0</v>
      </c>
      <c r="N13">
        <v>0</v>
      </c>
      <c r="O13">
        <v>295</v>
      </c>
      <c r="P13">
        <v>216</v>
      </c>
      <c r="Q13">
        <v>147</v>
      </c>
      <c r="R13">
        <v>723</v>
      </c>
      <c r="S13">
        <v>433</v>
      </c>
      <c r="T13">
        <v>323</v>
      </c>
      <c r="U13">
        <v>1483</v>
      </c>
      <c r="V13">
        <v>1048</v>
      </c>
      <c r="W13">
        <v>736</v>
      </c>
      <c r="X13">
        <v>703</v>
      </c>
      <c r="Y13">
        <v>477</v>
      </c>
      <c r="Z13">
        <v>347</v>
      </c>
      <c r="AA13">
        <v>1315</v>
      </c>
      <c r="AB13">
        <v>832</v>
      </c>
      <c r="AC13">
        <v>487</v>
      </c>
    </row>
    <row r="14" spans="1:29" hidden="1" x14ac:dyDescent="0.25">
      <c r="A14" t="s">
        <v>12</v>
      </c>
      <c r="B14" s="1">
        <v>830</v>
      </c>
      <c r="C14" s="1">
        <v>694</v>
      </c>
      <c r="D14">
        <v>19632</v>
      </c>
      <c r="E14">
        <v>8633</v>
      </c>
      <c r="F14">
        <v>1627</v>
      </c>
      <c r="G14">
        <v>1059</v>
      </c>
      <c r="H14">
        <v>803</v>
      </c>
      <c r="I14">
        <v>2047</v>
      </c>
      <c r="J14">
        <v>1298</v>
      </c>
      <c r="K14">
        <v>842</v>
      </c>
      <c r="L14">
        <v>0</v>
      </c>
      <c r="M14">
        <v>0</v>
      </c>
      <c r="N14">
        <v>0</v>
      </c>
      <c r="O14">
        <v>589</v>
      </c>
      <c r="P14">
        <v>360</v>
      </c>
      <c r="Q14">
        <v>204</v>
      </c>
      <c r="R14">
        <v>1866</v>
      </c>
      <c r="S14">
        <v>927</v>
      </c>
      <c r="T14">
        <v>718</v>
      </c>
      <c r="U14">
        <v>4581</v>
      </c>
      <c r="V14">
        <v>2738</v>
      </c>
      <c r="W14">
        <v>1822</v>
      </c>
      <c r="X14">
        <v>1976</v>
      </c>
      <c r="Y14">
        <v>1202</v>
      </c>
      <c r="Z14">
        <v>844</v>
      </c>
      <c r="AA14">
        <v>3936</v>
      </c>
      <c r="AB14">
        <v>1845</v>
      </c>
      <c r="AC14">
        <v>885</v>
      </c>
    </row>
    <row r="15" spans="1:29" hidden="1" x14ac:dyDescent="0.25">
      <c r="A15" t="s">
        <v>13</v>
      </c>
      <c r="B15" s="1">
        <v>710</v>
      </c>
      <c r="C15" s="1">
        <v>102</v>
      </c>
      <c r="D15">
        <v>2294</v>
      </c>
      <c r="E15">
        <v>1401</v>
      </c>
      <c r="F15">
        <v>109</v>
      </c>
      <c r="G15">
        <v>83</v>
      </c>
      <c r="H15">
        <v>64</v>
      </c>
      <c r="I15">
        <v>278</v>
      </c>
      <c r="J15">
        <v>185</v>
      </c>
      <c r="K15">
        <v>145</v>
      </c>
      <c r="L15">
        <v>0</v>
      </c>
      <c r="M15">
        <v>0</v>
      </c>
      <c r="N15">
        <v>0</v>
      </c>
      <c r="O15">
        <v>72</v>
      </c>
      <c r="P15">
        <v>53</v>
      </c>
      <c r="Q15">
        <v>46</v>
      </c>
      <c r="R15">
        <v>38</v>
      </c>
      <c r="S15">
        <v>33</v>
      </c>
      <c r="T15">
        <v>28</v>
      </c>
      <c r="U15">
        <v>383</v>
      </c>
      <c r="V15">
        <v>330</v>
      </c>
      <c r="W15">
        <v>260</v>
      </c>
      <c r="X15">
        <v>135</v>
      </c>
      <c r="Y15">
        <v>83</v>
      </c>
      <c r="Z15">
        <v>66</v>
      </c>
      <c r="AA15">
        <v>537</v>
      </c>
      <c r="AB15">
        <v>338</v>
      </c>
      <c r="AC15">
        <v>204</v>
      </c>
    </row>
    <row r="16" spans="1:29" hidden="1" x14ac:dyDescent="0.25">
      <c r="A16" t="s">
        <v>14</v>
      </c>
      <c r="B16" s="1">
        <v>310</v>
      </c>
      <c r="C16" s="1">
        <v>1149</v>
      </c>
      <c r="D16">
        <v>13419</v>
      </c>
      <c r="E16">
        <v>7826</v>
      </c>
      <c r="F16">
        <v>1296</v>
      </c>
      <c r="G16">
        <v>827</v>
      </c>
      <c r="H16">
        <v>555</v>
      </c>
      <c r="I16">
        <v>1542</v>
      </c>
      <c r="J16">
        <v>987</v>
      </c>
      <c r="K16">
        <v>659</v>
      </c>
      <c r="L16">
        <v>0</v>
      </c>
      <c r="M16">
        <v>0</v>
      </c>
      <c r="N16">
        <v>0</v>
      </c>
      <c r="O16">
        <v>428</v>
      </c>
      <c r="P16">
        <v>235</v>
      </c>
      <c r="Q16">
        <v>155</v>
      </c>
      <c r="R16">
        <v>2034</v>
      </c>
      <c r="S16">
        <v>825</v>
      </c>
      <c r="T16">
        <v>546</v>
      </c>
      <c r="U16">
        <v>4475</v>
      </c>
      <c r="V16">
        <v>2393</v>
      </c>
      <c r="W16">
        <v>1656</v>
      </c>
      <c r="X16">
        <v>2081</v>
      </c>
      <c r="Y16">
        <v>975</v>
      </c>
      <c r="Z16">
        <v>644</v>
      </c>
      <c r="AA16">
        <v>3627</v>
      </c>
      <c r="AB16">
        <v>1832</v>
      </c>
      <c r="AC16">
        <v>1011</v>
      </c>
    </row>
    <row r="17" spans="1:29" hidden="1" x14ac:dyDescent="0.25">
      <c r="A17" t="s">
        <v>15</v>
      </c>
      <c r="B17" s="1">
        <v>970</v>
      </c>
      <c r="C17" s="1">
        <v>38</v>
      </c>
      <c r="D17">
        <v>1237</v>
      </c>
      <c r="E17">
        <v>741</v>
      </c>
      <c r="F17">
        <v>62</v>
      </c>
      <c r="G17">
        <v>61</v>
      </c>
      <c r="H17">
        <v>46</v>
      </c>
      <c r="I17">
        <v>110</v>
      </c>
      <c r="J17">
        <v>96</v>
      </c>
      <c r="K17">
        <v>85</v>
      </c>
      <c r="L17">
        <v>0</v>
      </c>
      <c r="M17">
        <v>0</v>
      </c>
      <c r="N17">
        <v>0</v>
      </c>
      <c r="O17">
        <v>5</v>
      </c>
      <c r="P17">
        <v>5</v>
      </c>
      <c r="Q17">
        <v>5</v>
      </c>
      <c r="R17">
        <v>40</v>
      </c>
      <c r="S17">
        <v>28</v>
      </c>
      <c r="T17">
        <v>22</v>
      </c>
      <c r="U17">
        <v>160</v>
      </c>
      <c r="V17">
        <v>141</v>
      </c>
      <c r="W17">
        <v>117</v>
      </c>
      <c r="X17">
        <v>43</v>
      </c>
      <c r="Y17">
        <v>36</v>
      </c>
      <c r="Z17">
        <v>25</v>
      </c>
      <c r="AA17">
        <v>277</v>
      </c>
      <c r="AB17">
        <v>181</v>
      </c>
      <c r="AC17">
        <v>129</v>
      </c>
    </row>
    <row r="18" spans="1:29" hidden="1" x14ac:dyDescent="0.25">
      <c r="A18" t="s">
        <v>16</v>
      </c>
      <c r="B18" s="1">
        <v>930</v>
      </c>
      <c r="C18" s="1">
        <v>570</v>
      </c>
      <c r="D18">
        <v>7315</v>
      </c>
      <c r="E18">
        <v>3963</v>
      </c>
      <c r="F18">
        <v>615</v>
      </c>
      <c r="G18">
        <v>529</v>
      </c>
      <c r="H18">
        <v>421</v>
      </c>
      <c r="I18">
        <v>439</v>
      </c>
      <c r="J18">
        <v>376</v>
      </c>
      <c r="K18">
        <v>304</v>
      </c>
      <c r="L18">
        <v>0</v>
      </c>
      <c r="M18">
        <v>0</v>
      </c>
      <c r="N18">
        <v>0</v>
      </c>
      <c r="O18">
        <v>139</v>
      </c>
      <c r="P18">
        <v>106</v>
      </c>
      <c r="Q18">
        <v>80</v>
      </c>
      <c r="R18">
        <v>128</v>
      </c>
      <c r="S18">
        <v>91</v>
      </c>
      <c r="T18">
        <v>73</v>
      </c>
      <c r="U18">
        <v>1851</v>
      </c>
      <c r="V18">
        <v>1499</v>
      </c>
      <c r="W18">
        <v>1152</v>
      </c>
      <c r="X18">
        <v>460</v>
      </c>
      <c r="Y18">
        <v>371</v>
      </c>
      <c r="Z18">
        <v>283</v>
      </c>
      <c r="AA18">
        <v>2146</v>
      </c>
      <c r="AB18">
        <v>1622</v>
      </c>
      <c r="AC18">
        <v>1069</v>
      </c>
    </row>
    <row r="19" spans="1:29" hidden="1" x14ac:dyDescent="0.25">
      <c r="A19" t="s">
        <v>17</v>
      </c>
      <c r="B19" s="1">
        <v>720</v>
      </c>
      <c r="C19" s="1">
        <v>788</v>
      </c>
      <c r="D19">
        <v>13723</v>
      </c>
      <c r="E19">
        <v>7492</v>
      </c>
      <c r="F19">
        <v>949</v>
      </c>
      <c r="G19">
        <v>703</v>
      </c>
      <c r="H19">
        <v>517</v>
      </c>
      <c r="I19">
        <v>939</v>
      </c>
      <c r="J19">
        <v>703</v>
      </c>
      <c r="K19">
        <v>510</v>
      </c>
      <c r="L19">
        <v>0</v>
      </c>
      <c r="M19">
        <v>0</v>
      </c>
      <c r="N19">
        <v>0</v>
      </c>
      <c r="O19">
        <v>218</v>
      </c>
      <c r="P19">
        <v>164</v>
      </c>
      <c r="Q19">
        <v>126</v>
      </c>
      <c r="R19">
        <v>992</v>
      </c>
      <c r="S19">
        <v>544</v>
      </c>
      <c r="T19">
        <v>412</v>
      </c>
      <c r="U19">
        <v>2715</v>
      </c>
      <c r="V19">
        <v>1905</v>
      </c>
      <c r="W19">
        <v>1360</v>
      </c>
      <c r="X19">
        <v>1259</v>
      </c>
      <c r="Y19">
        <v>810</v>
      </c>
      <c r="Z19">
        <v>614</v>
      </c>
      <c r="AA19">
        <v>2586</v>
      </c>
      <c r="AB19">
        <v>1547</v>
      </c>
      <c r="AC19">
        <v>991</v>
      </c>
    </row>
    <row r="20" spans="1:29" hidden="1" x14ac:dyDescent="0.25">
      <c r="A20" t="s">
        <v>18</v>
      </c>
      <c r="B20" s="1">
        <v>120</v>
      </c>
      <c r="C20" s="1">
        <v>24</v>
      </c>
      <c r="D20">
        <v>1714</v>
      </c>
      <c r="E20">
        <v>322</v>
      </c>
      <c r="F20">
        <v>81</v>
      </c>
      <c r="G20">
        <v>65</v>
      </c>
      <c r="H20">
        <v>20</v>
      </c>
      <c r="I20">
        <v>121</v>
      </c>
      <c r="J20">
        <v>80</v>
      </c>
      <c r="K20">
        <v>45</v>
      </c>
      <c r="L20">
        <v>9</v>
      </c>
      <c r="M20">
        <v>6</v>
      </c>
      <c r="N20">
        <v>4</v>
      </c>
      <c r="O20">
        <v>4</v>
      </c>
      <c r="P20">
        <v>3</v>
      </c>
      <c r="Q20">
        <v>1</v>
      </c>
      <c r="R20">
        <v>62</v>
      </c>
      <c r="S20">
        <v>21</v>
      </c>
      <c r="T20">
        <v>25</v>
      </c>
      <c r="U20">
        <v>336</v>
      </c>
      <c r="V20">
        <v>233</v>
      </c>
      <c r="W20">
        <v>81</v>
      </c>
      <c r="X20">
        <v>78</v>
      </c>
      <c r="Y20">
        <v>57</v>
      </c>
      <c r="Z20">
        <v>30</v>
      </c>
      <c r="AA20">
        <v>269</v>
      </c>
      <c r="AB20">
        <v>172</v>
      </c>
      <c r="AC20">
        <v>18</v>
      </c>
    </row>
    <row r="21" spans="1:29" x14ac:dyDescent="0.25">
      <c r="A21" t="s">
        <v>19</v>
      </c>
      <c r="B21" s="6">
        <v>420</v>
      </c>
      <c r="C21" s="6">
        <v>1231</v>
      </c>
      <c r="D21" s="7">
        <v>10287</v>
      </c>
      <c r="E21" s="7">
        <v>4790</v>
      </c>
      <c r="F21" s="7">
        <v>1396</v>
      </c>
      <c r="G21" s="7">
        <v>829</v>
      </c>
      <c r="H21" s="7">
        <v>535</v>
      </c>
      <c r="I21" s="7">
        <v>909</v>
      </c>
      <c r="J21" s="7">
        <v>565</v>
      </c>
      <c r="K21" s="7">
        <v>353</v>
      </c>
      <c r="L21" s="7">
        <v>54</v>
      </c>
      <c r="M21" s="7">
        <v>24</v>
      </c>
      <c r="N21" s="7">
        <v>8</v>
      </c>
      <c r="O21" s="7">
        <v>558</v>
      </c>
      <c r="P21" s="7">
        <v>138</v>
      </c>
      <c r="Q21" s="7">
        <v>83</v>
      </c>
      <c r="R21" s="7">
        <v>2131</v>
      </c>
      <c r="S21" s="7">
        <v>794</v>
      </c>
      <c r="T21" s="7">
        <v>504</v>
      </c>
      <c r="U21" s="7">
        <v>5202</v>
      </c>
      <c r="V21" s="7">
        <v>2042</v>
      </c>
      <c r="W21" s="7">
        <v>1183</v>
      </c>
      <c r="X21" s="7">
        <v>2027</v>
      </c>
      <c r="Y21" s="7">
        <v>939</v>
      </c>
      <c r="Z21" s="7">
        <v>607</v>
      </c>
      <c r="AA21" s="7">
        <v>4859</v>
      </c>
      <c r="AB21" s="7">
        <v>1340</v>
      </c>
      <c r="AC21" s="7">
        <v>598</v>
      </c>
    </row>
    <row r="22" spans="1:29" hidden="1" x14ac:dyDescent="0.25">
      <c r="A22" t="s">
        <v>20</v>
      </c>
      <c r="B22" s="1">
        <v>440</v>
      </c>
      <c r="C22" s="1">
        <v>137</v>
      </c>
      <c r="D22">
        <v>2198</v>
      </c>
      <c r="E22">
        <v>1324</v>
      </c>
      <c r="F22">
        <v>211</v>
      </c>
      <c r="G22">
        <v>145</v>
      </c>
      <c r="H22">
        <v>114</v>
      </c>
      <c r="I22">
        <v>241</v>
      </c>
      <c r="J22">
        <v>156</v>
      </c>
      <c r="K22">
        <v>122</v>
      </c>
      <c r="L22">
        <v>0</v>
      </c>
      <c r="M22">
        <v>0</v>
      </c>
      <c r="N22">
        <v>0</v>
      </c>
      <c r="O22">
        <v>138</v>
      </c>
      <c r="P22">
        <v>105</v>
      </c>
      <c r="Q22">
        <v>75</v>
      </c>
      <c r="R22">
        <v>189</v>
      </c>
      <c r="S22">
        <v>95</v>
      </c>
      <c r="T22">
        <v>69</v>
      </c>
      <c r="U22">
        <v>621</v>
      </c>
      <c r="V22">
        <v>318</v>
      </c>
      <c r="W22">
        <v>235</v>
      </c>
      <c r="X22">
        <v>259</v>
      </c>
      <c r="Y22">
        <v>140</v>
      </c>
      <c r="Z22">
        <v>104</v>
      </c>
      <c r="AA22">
        <v>1384</v>
      </c>
      <c r="AB22">
        <v>351</v>
      </c>
      <c r="AC22">
        <v>247</v>
      </c>
    </row>
    <row r="23" spans="1:29" hidden="1" x14ac:dyDescent="0.25">
      <c r="A23" t="s">
        <v>21</v>
      </c>
      <c r="B23" s="1">
        <v>730</v>
      </c>
      <c r="C23" s="1">
        <v>355</v>
      </c>
      <c r="D23">
        <v>7553</v>
      </c>
      <c r="E23">
        <v>4729</v>
      </c>
      <c r="F23">
        <v>538</v>
      </c>
      <c r="G23">
        <v>406</v>
      </c>
      <c r="H23">
        <v>328</v>
      </c>
      <c r="I23">
        <v>383</v>
      </c>
      <c r="J23">
        <v>297</v>
      </c>
      <c r="K23">
        <v>227</v>
      </c>
      <c r="L23">
        <v>0</v>
      </c>
      <c r="M23">
        <v>0</v>
      </c>
      <c r="N23">
        <v>0</v>
      </c>
      <c r="O23">
        <v>160</v>
      </c>
      <c r="P23">
        <v>106</v>
      </c>
      <c r="Q23">
        <v>75</v>
      </c>
      <c r="R23">
        <v>499</v>
      </c>
      <c r="S23">
        <v>289</v>
      </c>
      <c r="T23">
        <v>224</v>
      </c>
      <c r="U23">
        <v>2124</v>
      </c>
      <c r="V23">
        <v>1634</v>
      </c>
      <c r="W23">
        <v>1315</v>
      </c>
      <c r="X23">
        <v>766</v>
      </c>
      <c r="Y23">
        <v>562</v>
      </c>
      <c r="Z23">
        <v>413</v>
      </c>
      <c r="AA23">
        <v>1469</v>
      </c>
      <c r="AB23">
        <v>810</v>
      </c>
      <c r="AC23">
        <v>456</v>
      </c>
    </row>
    <row r="24" spans="1:29" hidden="1" x14ac:dyDescent="0.25">
      <c r="A24" t="s">
        <v>22</v>
      </c>
      <c r="B24" s="1">
        <v>20</v>
      </c>
      <c r="C24" s="1">
        <v>563</v>
      </c>
      <c r="D24">
        <v>11707</v>
      </c>
      <c r="E24">
        <v>5897</v>
      </c>
      <c r="F24">
        <v>916</v>
      </c>
      <c r="G24">
        <v>684</v>
      </c>
      <c r="H24">
        <v>514</v>
      </c>
      <c r="I24">
        <v>930</v>
      </c>
      <c r="J24">
        <v>728</v>
      </c>
      <c r="K24">
        <v>528</v>
      </c>
      <c r="L24">
        <v>0</v>
      </c>
      <c r="M24">
        <v>0</v>
      </c>
      <c r="N24">
        <v>0</v>
      </c>
      <c r="O24">
        <v>77</v>
      </c>
      <c r="P24">
        <v>54</v>
      </c>
      <c r="Q24">
        <v>37</v>
      </c>
      <c r="R24">
        <v>963</v>
      </c>
      <c r="S24">
        <v>594</v>
      </c>
      <c r="T24">
        <v>422</v>
      </c>
      <c r="U24">
        <v>1977</v>
      </c>
      <c r="V24">
        <v>1407</v>
      </c>
      <c r="W24">
        <v>932</v>
      </c>
      <c r="X24">
        <v>907</v>
      </c>
      <c r="Y24">
        <v>604</v>
      </c>
      <c r="Z24">
        <v>440</v>
      </c>
      <c r="AA24">
        <v>2052</v>
      </c>
      <c r="AB24">
        <v>1280</v>
      </c>
      <c r="AC24">
        <v>694</v>
      </c>
    </row>
    <row r="25" spans="1:29" hidden="1" x14ac:dyDescent="0.25">
      <c r="A25" t="s">
        <v>23</v>
      </c>
      <c r="B25" s="1">
        <v>450</v>
      </c>
      <c r="C25" s="1">
        <v>414</v>
      </c>
      <c r="D25">
        <v>0</v>
      </c>
      <c r="E25">
        <v>497</v>
      </c>
      <c r="F25">
        <v>492</v>
      </c>
      <c r="G25">
        <v>397</v>
      </c>
      <c r="H25">
        <v>260</v>
      </c>
      <c r="I25">
        <v>291</v>
      </c>
      <c r="J25">
        <v>244</v>
      </c>
      <c r="K25">
        <v>158</v>
      </c>
      <c r="L25">
        <v>0</v>
      </c>
      <c r="M25">
        <v>0</v>
      </c>
      <c r="N25">
        <v>0</v>
      </c>
      <c r="O25">
        <v>40</v>
      </c>
      <c r="P25">
        <v>27</v>
      </c>
      <c r="Q25">
        <v>18</v>
      </c>
      <c r="R25">
        <v>619</v>
      </c>
      <c r="S25">
        <v>1</v>
      </c>
      <c r="T25">
        <v>15</v>
      </c>
      <c r="U25">
        <v>1014</v>
      </c>
      <c r="V25">
        <v>584</v>
      </c>
      <c r="W25">
        <v>360</v>
      </c>
      <c r="X25">
        <v>443</v>
      </c>
      <c r="Y25">
        <v>345</v>
      </c>
      <c r="Z25">
        <v>240</v>
      </c>
      <c r="AA25">
        <v>1739</v>
      </c>
      <c r="AB25">
        <v>812</v>
      </c>
      <c r="AC25">
        <v>465</v>
      </c>
    </row>
    <row r="26" spans="1:29" hidden="1" x14ac:dyDescent="0.25">
      <c r="A26" t="s">
        <v>24</v>
      </c>
      <c r="B26" s="1">
        <v>30</v>
      </c>
      <c r="C26" s="1">
        <v>273</v>
      </c>
      <c r="D26">
        <v>7484</v>
      </c>
      <c r="E26">
        <v>4635</v>
      </c>
      <c r="F26">
        <v>483</v>
      </c>
      <c r="G26">
        <v>445</v>
      </c>
      <c r="H26">
        <v>399</v>
      </c>
      <c r="I26">
        <v>556</v>
      </c>
      <c r="J26">
        <v>497</v>
      </c>
      <c r="K26">
        <v>446</v>
      </c>
      <c r="L26">
        <v>0</v>
      </c>
      <c r="M26">
        <v>0</v>
      </c>
      <c r="N26">
        <v>0</v>
      </c>
      <c r="O26">
        <v>175</v>
      </c>
      <c r="P26">
        <v>151</v>
      </c>
      <c r="Q26">
        <v>135</v>
      </c>
      <c r="R26">
        <v>277</v>
      </c>
      <c r="S26">
        <v>225</v>
      </c>
      <c r="T26">
        <v>184</v>
      </c>
      <c r="U26">
        <v>1262</v>
      </c>
      <c r="V26">
        <v>1165</v>
      </c>
      <c r="W26">
        <v>1028</v>
      </c>
      <c r="X26">
        <v>344</v>
      </c>
      <c r="Y26">
        <v>292</v>
      </c>
      <c r="Z26">
        <v>242</v>
      </c>
      <c r="AA26">
        <v>1343</v>
      </c>
      <c r="AB26">
        <v>1058</v>
      </c>
      <c r="AC26">
        <v>846</v>
      </c>
    </row>
    <row r="27" spans="1:29" hidden="1" x14ac:dyDescent="0.25">
      <c r="A27" t="s">
        <v>25</v>
      </c>
      <c r="B27" s="1">
        <v>520</v>
      </c>
      <c r="C27" s="1">
        <v>1610</v>
      </c>
      <c r="D27">
        <v>21796</v>
      </c>
      <c r="E27">
        <v>12615</v>
      </c>
      <c r="F27">
        <v>1742</v>
      </c>
      <c r="G27">
        <v>1436</v>
      </c>
      <c r="H27">
        <v>1109</v>
      </c>
      <c r="I27">
        <v>1394</v>
      </c>
      <c r="J27">
        <v>1164</v>
      </c>
      <c r="K27">
        <v>880</v>
      </c>
      <c r="L27">
        <v>4</v>
      </c>
      <c r="M27">
        <v>4</v>
      </c>
      <c r="N27">
        <v>4</v>
      </c>
      <c r="O27">
        <v>543</v>
      </c>
      <c r="P27">
        <v>375</v>
      </c>
      <c r="Q27">
        <v>253</v>
      </c>
      <c r="R27">
        <v>1061</v>
      </c>
      <c r="S27">
        <v>788</v>
      </c>
      <c r="T27">
        <v>633</v>
      </c>
      <c r="U27">
        <v>5738</v>
      </c>
      <c r="V27">
        <v>3912</v>
      </c>
      <c r="W27">
        <v>2970</v>
      </c>
      <c r="X27">
        <v>1272</v>
      </c>
      <c r="Y27">
        <v>733</v>
      </c>
      <c r="Z27">
        <v>569</v>
      </c>
      <c r="AA27">
        <v>6302</v>
      </c>
      <c r="AB27">
        <v>4291</v>
      </c>
      <c r="AC27">
        <v>2946</v>
      </c>
    </row>
    <row r="28" spans="1:29" hidden="1" x14ac:dyDescent="0.25">
      <c r="A28" t="s">
        <v>26</v>
      </c>
      <c r="B28" s="1">
        <v>220</v>
      </c>
      <c r="C28" s="1">
        <v>286</v>
      </c>
      <c r="D28">
        <v>1615</v>
      </c>
      <c r="E28">
        <v>463</v>
      </c>
      <c r="F28">
        <v>87</v>
      </c>
      <c r="G28">
        <v>69</v>
      </c>
      <c r="H28">
        <v>40</v>
      </c>
      <c r="I28">
        <v>71</v>
      </c>
      <c r="J28">
        <v>56</v>
      </c>
      <c r="K28">
        <v>33</v>
      </c>
      <c r="L28">
        <v>0</v>
      </c>
      <c r="M28">
        <v>0</v>
      </c>
      <c r="N28">
        <v>0</v>
      </c>
      <c r="O28">
        <v>17</v>
      </c>
      <c r="P28">
        <v>13</v>
      </c>
      <c r="Q28">
        <v>6</v>
      </c>
      <c r="R28">
        <v>70</v>
      </c>
      <c r="S28">
        <v>34</v>
      </c>
      <c r="T28">
        <v>26</v>
      </c>
      <c r="U28">
        <v>235</v>
      </c>
      <c r="V28">
        <v>103</v>
      </c>
      <c r="W28">
        <v>71</v>
      </c>
      <c r="X28">
        <v>57</v>
      </c>
      <c r="Y28">
        <v>36</v>
      </c>
      <c r="Z28">
        <v>26</v>
      </c>
      <c r="AA28">
        <v>947</v>
      </c>
      <c r="AB28">
        <v>163</v>
      </c>
      <c r="AC28">
        <v>69</v>
      </c>
    </row>
    <row r="29" spans="1:29" hidden="1" x14ac:dyDescent="0.25">
      <c r="A29" t="s">
        <v>27</v>
      </c>
      <c r="B29" s="1">
        <v>130</v>
      </c>
      <c r="C29" s="1">
        <v>28</v>
      </c>
      <c r="D29">
        <v>1809</v>
      </c>
      <c r="E29">
        <v>309</v>
      </c>
      <c r="F29">
        <v>69</v>
      </c>
      <c r="G29">
        <v>53</v>
      </c>
      <c r="H29">
        <v>18</v>
      </c>
      <c r="I29">
        <v>115</v>
      </c>
      <c r="J29">
        <v>92</v>
      </c>
      <c r="K29">
        <v>30</v>
      </c>
      <c r="L29">
        <v>0</v>
      </c>
      <c r="M29">
        <v>0</v>
      </c>
      <c r="N29">
        <v>0</v>
      </c>
      <c r="O29">
        <v>13</v>
      </c>
      <c r="P29">
        <v>6</v>
      </c>
      <c r="Q29">
        <v>1</v>
      </c>
      <c r="R29">
        <v>49</v>
      </c>
      <c r="S29">
        <v>16</v>
      </c>
      <c r="T29">
        <v>13</v>
      </c>
      <c r="U29">
        <v>234</v>
      </c>
      <c r="V29">
        <v>140</v>
      </c>
      <c r="W29">
        <v>93</v>
      </c>
      <c r="X29">
        <v>31</v>
      </c>
      <c r="Y29">
        <v>10</v>
      </c>
      <c r="Z29">
        <v>14</v>
      </c>
      <c r="AA29">
        <v>450</v>
      </c>
      <c r="AB29">
        <v>200</v>
      </c>
      <c r="AC29">
        <v>56</v>
      </c>
    </row>
    <row r="30" spans="1:29" hidden="1" x14ac:dyDescent="0.25">
      <c r="A30" t="s">
        <v>28</v>
      </c>
      <c r="B30" s="1">
        <v>840</v>
      </c>
      <c r="C30" s="1">
        <v>1097</v>
      </c>
      <c r="D30">
        <v>17730</v>
      </c>
      <c r="E30">
        <v>10339</v>
      </c>
      <c r="F30">
        <v>1316</v>
      </c>
      <c r="G30">
        <v>1089</v>
      </c>
      <c r="H30">
        <v>879</v>
      </c>
      <c r="I30">
        <v>622</v>
      </c>
      <c r="J30">
        <v>528</v>
      </c>
      <c r="K30">
        <v>406</v>
      </c>
      <c r="L30">
        <v>0</v>
      </c>
      <c r="M30">
        <v>0</v>
      </c>
      <c r="N30">
        <v>0</v>
      </c>
      <c r="O30">
        <v>205</v>
      </c>
      <c r="P30">
        <v>164</v>
      </c>
      <c r="Q30">
        <v>126</v>
      </c>
      <c r="R30">
        <v>819</v>
      </c>
      <c r="S30">
        <v>537</v>
      </c>
      <c r="T30">
        <v>420</v>
      </c>
      <c r="U30">
        <v>3110</v>
      </c>
      <c r="V30">
        <v>2432</v>
      </c>
      <c r="W30">
        <v>1811</v>
      </c>
      <c r="X30">
        <v>1007</v>
      </c>
      <c r="Y30">
        <v>775</v>
      </c>
      <c r="Z30">
        <v>595</v>
      </c>
      <c r="AA30">
        <v>3291</v>
      </c>
      <c r="AB30">
        <v>2248</v>
      </c>
      <c r="AC30">
        <v>1422</v>
      </c>
    </row>
    <row r="31" spans="1:29" hidden="1" x14ac:dyDescent="0.25">
      <c r="A31" t="s">
        <v>29</v>
      </c>
      <c r="B31" s="1">
        <v>740</v>
      </c>
      <c r="C31" s="1">
        <v>4457</v>
      </c>
      <c r="D31">
        <v>60174</v>
      </c>
      <c r="E31">
        <v>34596</v>
      </c>
      <c r="F31">
        <v>3914</v>
      </c>
      <c r="G31">
        <v>3317</v>
      </c>
      <c r="H31">
        <v>2565</v>
      </c>
      <c r="I31">
        <v>3820</v>
      </c>
      <c r="J31">
        <v>3153</v>
      </c>
      <c r="K31">
        <v>2428</v>
      </c>
      <c r="L31">
        <v>43</v>
      </c>
      <c r="M31">
        <v>37</v>
      </c>
      <c r="N31">
        <v>27</v>
      </c>
      <c r="O31">
        <v>2229</v>
      </c>
      <c r="P31">
        <v>1311</v>
      </c>
      <c r="Q31">
        <v>954</v>
      </c>
      <c r="R31">
        <v>3012</v>
      </c>
      <c r="S31">
        <v>2072</v>
      </c>
      <c r="T31">
        <v>1544</v>
      </c>
      <c r="U31">
        <v>16330</v>
      </c>
      <c r="V31">
        <v>12131</v>
      </c>
      <c r="W31">
        <v>8942</v>
      </c>
      <c r="X31">
        <v>4298</v>
      </c>
      <c r="Y31">
        <v>3157</v>
      </c>
      <c r="Z31">
        <v>2406</v>
      </c>
      <c r="AA31">
        <v>14008</v>
      </c>
      <c r="AB31">
        <v>8728</v>
      </c>
      <c r="AC31">
        <v>5300</v>
      </c>
    </row>
    <row r="32" spans="1:29" hidden="1" x14ac:dyDescent="0.25">
      <c r="A32" t="s">
        <v>30</v>
      </c>
      <c r="B32" s="1">
        <v>230</v>
      </c>
      <c r="C32" s="1">
        <v>2542</v>
      </c>
      <c r="D32">
        <v>37990</v>
      </c>
      <c r="E32">
        <v>19266</v>
      </c>
      <c r="F32">
        <v>2050</v>
      </c>
      <c r="G32">
        <v>1515</v>
      </c>
      <c r="H32">
        <v>1143</v>
      </c>
      <c r="I32">
        <v>2556</v>
      </c>
      <c r="J32">
        <v>1977</v>
      </c>
      <c r="K32">
        <v>1397</v>
      </c>
      <c r="L32">
        <v>0</v>
      </c>
      <c r="M32">
        <v>0</v>
      </c>
      <c r="N32">
        <v>0</v>
      </c>
      <c r="O32">
        <v>509</v>
      </c>
      <c r="P32">
        <v>354</v>
      </c>
      <c r="Q32">
        <v>223</v>
      </c>
      <c r="R32">
        <v>2288</v>
      </c>
      <c r="S32">
        <v>1256</v>
      </c>
      <c r="T32">
        <v>841</v>
      </c>
      <c r="U32">
        <v>9797</v>
      </c>
      <c r="V32">
        <v>5757</v>
      </c>
      <c r="W32">
        <v>3943</v>
      </c>
      <c r="X32">
        <v>2741</v>
      </c>
      <c r="Y32">
        <v>1735</v>
      </c>
      <c r="Z32">
        <v>1202</v>
      </c>
      <c r="AA32">
        <v>12859</v>
      </c>
      <c r="AB32">
        <v>7424</v>
      </c>
      <c r="AC32">
        <v>4206</v>
      </c>
    </row>
    <row r="33" spans="1:29" hidden="1" x14ac:dyDescent="0.25">
      <c r="A33" t="s">
        <v>31</v>
      </c>
      <c r="B33" s="1">
        <v>330</v>
      </c>
      <c r="C33" s="1">
        <v>278</v>
      </c>
      <c r="D33">
        <v>1619</v>
      </c>
      <c r="E33">
        <v>855</v>
      </c>
      <c r="F33">
        <v>125</v>
      </c>
      <c r="G33">
        <v>79</v>
      </c>
      <c r="H33">
        <v>61</v>
      </c>
      <c r="I33">
        <v>153</v>
      </c>
      <c r="J33">
        <v>95</v>
      </c>
      <c r="K33">
        <v>65</v>
      </c>
      <c r="L33">
        <v>0</v>
      </c>
      <c r="M33">
        <v>0</v>
      </c>
      <c r="N33">
        <v>0</v>
      </c>
      <c r="O33">
        <v>53</v>
      </c>
      <c r="P33">
        <v>31</v>
      </c>
      <c r="Q33">
        <v>23</v>
      </c>
      <c r="R33">
        <v>151</v>
      </c>
      <c r="S33">
        <v>51</v>
      </c>
      <c r="T33">
        <v>33</v>
      </c>
      <c r="U33">
        <v>469</v>
      </c>
      <c r="V33">
        <v>271</v>
      </c>
      <c r="W33">
        <v>172</v>
      </c>
      <c r="X33">
        <v>221</v>
      </c>
      <c r="Y33">
        <v>87</v>
      </c>
      <c r="Z33">
        <v>62</v>
      </c>
      <c r="AA33">
        <v>420</v>
      </c>
      <c r="AB33">
        <v>103</v>
      </c>
      <c r="AC33">
        <v>55</v>
      </c>
    </row>
    <row r="34" spans="1:29" hidden="1" x14ac:dyDescent="0.25">
      <c r="A34" t="s">
        <v>32</v>
      </c>
      <c r="B34" s="1">
        <v>140</v>
      </c>
      <c r="C34" s="1">
        <v>103</v>
      </c>
      <c r="D34">
        <v>2056</v>
      </c>
      <c r="E34">
        <v>1232</v>
      </c>
      <c r="F34">
        <v>68</v>
      </c>
      <c r="G34">
        <v>54</v>
      </c>
      <c r="H34">
        <v>43</v>
      </c>
      <c r="I34">
        <v>185</v>
      </c>
      <c r="J34">
        <v>168</v>
      </c>
      <c r="K34">
        <v>143</v>
      </c>
      <c r="L34">
        <v>0</v>
      </c>
      <c r="M34">
        <v>0</v>
      </c>
      <c r="N34">
        <v>0</v>
      </c>
      <c r="O34">
        <v>23</v>
      </c>
      <c r="P34">
        <v>16</v>
      </c>
      <c r="Q34">
        <v>9</v>
      </c>
      <c r="R34">
        <v>90</v>
      </c>
      <c r="S34">
        <v>66</v>
      </c>
      <c r="T34">
        <v>51</v>
      </c>
      <c r="U34">
        <v>488</v>
      </c>
      <c r="V34">
        <v>378</v>
      </c>
      <c r="W34">
        <v>301</v>
      </c>
      <c r="X34">
        <v>88</v>
      </c>
      <c r="Y34">
        <v>58</v>
      </c>
      <c r="Z34">
        <v>41</v>
      </c>
      <c r="AA34">
        <v>668</v>
      </c>
      <c r="AB34">
        <v>450</v>
      </c>
      <c r="AC34">
        <v>273</v>
      </c>
    </row>
    <row r="35" spans="1:29" hidden="1" x14ac:dyDescent="0.25">
      <c r="A35" t="s">
        <v>33</v>
      </c>
      <c r="B35" s="1">
        <v>530</v>
      </c>
      <c r="C35" s="1">
        <v>325</v>
      </c>
      <c r="D35">
        <v>7793</v>
      </c>
      <c r="E35">
        <v>4175</v>
      </c>
      <c r="F35">
        <v>592</v>
      </c>
      <c r="G35">
        <v>513</v>
      </c>
      <c r="H35">
        <v>366</v>
      </c>
      <c r="I35">
        <v>475</v>
      </c>
      <c r="J35">
        <v>426</v>
      </c>
      <c r="K35">
        <v>350</v>
      </c>
      <c r="L35">
        <v>0</v>
      </c>
      <c r="M35">
        <v>0</v>
      </c>
      <c r="N35">
        <v>0</v>
      </c>
      <c r="O35">
        <v>254</v>
      </c>
      <c r="P35">
        <v>220</v>
      </c>
      <c r="Q35">
        <v>177</v>
      </c>
      <c r="R35">
        <v>542</v>
      </c>
      <c r="S35">
        <v>405</v>
      </c>
      <c r="T35">
        <v>288</v>
      </c>
      <c r="U35">
        <v>1669</v>
      </c>
      <c r="V35">
        <v>1390</v>
      </c>
      <c r="W35">
        <v>1074</v>
      </c>
      <c r="X35">
        <v>496</v>
      </c>
      <c r="Y35">
        <v>367</v>
      </c>
      <c r="Z35">
        <v>289</v>
      </c>
      <c r="AA35">
        <v>1935</v>
      </c>
      <c r="AB35">
        <v>1364</v>
      </c>
      <c r="AC35">
        <v>933</v>
      </c>
    </row>
    <row r="36" spans="1:29" hidden="1" x14ac:dyDescent="0.25">
      <c r="A36" t="s">
        <v>34</v>
      </c>
      <c r="B36" s="1">
        <v>50</v>
      </c>
      <c r="C36" s="1">
        <v>746</v>
      </c>
      <c r="D36">
        <v>6841</v>
      </c>
      <c r="E36">
        <v>3932</v>
      </c>
      <c r="F36">
        <v>459</v>
      </c>
      <c r="G36">
        <v>301</v>
      </c>
      <c r="H36">
        <v>217</v>
      </c>
      <c r="I36">
        <v>687</v>
      </c>
      <c r="J36">
        <v>444</v>
      </c>
      <c r="K36">
        <v>337</v>
      </c>
      <c r="L36">
        <v>14</v>
      </c>
      <c r="M36">
        <v>7</v>
      </c>
      <c r="N36">
        <v>6</v>
      </c>
      <c r="O36">
        <v>155</v>
      </c>
      <c r="P36">
        <v>109</v>
      </c>
      <c r="Q36">
        <v>75</v>
      </c>
      <c r="R36">
        <v>431</v>
      </c>
      <c r="S36">
        <v>195</v>
      </c>
      <c r="T36">
        <v>137</v>
      </c>
      <c r="U36">
        <v>1674</v>
      </c>
      <c r="V36">
        <v>1049</v>
      </c>
      <c r="W36">
        <v>774</v>
      </c>
      <c r="X36">
        <v>620</v>
      </c>
      <c r="Y36">
        <v>300</v>
      </c>
      <c r="Z36">
        <v>211</v>
      </c>
      <c r="AA36">
        <v>1977</v>
      </c>
      <c r="AB36">
        <v>948</v>
      </c>
      <c r="AC36">
        <v>583</v>
      </c>
    </row>
    <row r="37" spans="1:29" hidden="1" x14ac:dyDescent="0.25">
      <c r="A37" t="s">
        <v>35</v>
      </c>
      <c r="B37" s="1">
        <v>460</v>
      </c>
      <c r="C37" s="1">
        <v>262</v>
      </c>
      <c r="D37">
        <v>3353</v>
      </c>
      <c r="E37">
        <v>1477</v>
      </c>
      <c r="F37">
        <v>257</v>
      </c>
      <c r="G37">
        <v>182</v>
      </c>
      <c r="H37">
        <v>123</v>
      </c>
      <c r="I37">
        <v>240</v>
      </c>
      <c r="J37">
        <v>178</v>
      </c>
      <c r="K37">
        <v>108</v>
      </c>
      <c r="L37">
        <v>0</v>
      </c>
      <c r="M37">
        <v>0</v>
      </c>
      <c r="N37">
        <v>0</v>
      </c>
      <c r="O37">
        <v>82</v>
      </c>
      <c r="P37">
        <v>41</v>
      </c>
      <c r="Q37">
        <v>27</v>
      </c>
      <c r="R37">
        <v>282</v>
      </c>
      <c r="S37">
        <v>161</v>
      </c>
      <c r="T37">
        <v>99</v>
      </c>
      <c r="U37">
        <v>972</v>
      </c>
      <c r="V37">
        <v>485</v>
      </c>
      <c r="W37">
        <v>291</v>
      </c>
      <c r="X37">
        <v>268</v>
      </c>
      <c r="Y37">
        <v>161</v>
      </c>
      <c r="Z37">
        <v>102</v>
      </c>
      <c r="AA37">
        <v>1492</v>
      </c>
      <c r="AB37">
        <v>553</v>
      </c>
      <c r="AC37">
        <v>306</v>
      </c>
    </row>
    <row r="38" spans="1:29" hidden="1" x14ac:dyDescent="0.25">
      <c r="A38" t="s">
        <v>36</v>
      </c>
      <c r="B38" s="1">
        <v>850</v>
      </c>
      <c r="C38" s="1">
        <v>1107</v>
      </c>
      <c r="D38">
        <v>20579</v>
      </c>
      <c r="E38">
        <v>11174</v>
      </c>
      <c r="F38">
        <v>1285</v>
      </c>
      <c r="G38">
        <v>1008</v>
      </c>
      <c r="H38">
        <v>774</v>
      </c>
      <c r="I38">
        <v>1421</v>
      </c>
      <c r="J38">
        <v>1142</v>
      </c>
      <c r="K38">
        <v>859</v>
      </c>
      <c r="L38">
        <v>0</v>
      </c>
      <c r="M38">
        <v>0</v>
      </c>
      <c r="N38">
        <v>0</v>
      </c>
      <c r="O38">
        <v>532</v>
      </c>
      <c r="P38">
        <v>292</v>
      </c>
      <c r="Q38">
        <v>185</v>
      </c>
      <c r="R38">
        <v>1160</v>
      </c>
      <c r="S38">
        <v>668</v>
      </c>
      <c r="T38">
        <v>481</v>
      </c>
      <c r="U38">
        <v>5464</v>
      </c>
      <c r="V38">
        <v>3978</v>
      </c>
      <c r="W38">
        <v>2899</v>
      </c>
      <c r="X38">
        <v>1330</v>
      </c>
      <c r="Y38">
        <v>926</v>
      </c>
      <c r="Z38">
        <v>704</v>
      </c>
      <c r="AA38">
        <v>3765</v>
      </c>
      <c r="AB38">
        <v>2274</v>
      </c>
      <c r="AC38">
        <v>1395</v>
      </c>
    </row>
    <row r="39" spans="1:29" hidden="1" x14ac:dyDescent="0.25">
      <c r="A39" t="s">
        <v>37</v>
      </c>
      <c r="B39" s="1">
        <v>940</v>
      </c>
      <c r="C39" s="1">
        <v>390</v>
      </c>
      <c r="D39">
        <v>12021</v>
      </c>
      <c r="E39">
        <v>6607</v>
      </c>
      <c r="F39">
        <v>809</v>
      </c>
      <c r="G39">
        <v>651</v>
      </c>
      <c r="H39">
        <v>479</v>
      </c>
      <c r="I39">
        <v>931</v>
      </c>
      <c r="J39">
        <v>742</v>
      </c>
      <c r="K39">
        <v>567</v>
      </c>
      <c r="L39">
        <v>0</v>
      </c>
      <c r="M39">
        <v>0</v>
      </c>
      <c r="N39">
        <v>0</v>
      </c>
      <c r="O39">
        <v>109</v>
      </c>
      <c r="P39">
        <v>81</v>
      </c>
      <c r="Q39">
        <v>58</v>
      </c>
      <c r="R39">
        <v>1345</v>
      </c>
      <c r="S39">
        <v>834</v>
      </c>
      <c r="T39">
        <v>593</v>
      </c>
      <c r="U39">
        <v>1657</v>
      </c>
      <c r="V39">
        <v>1193</v>
      </c>
      <c r="W39">
        <v>896</v>
      </c>
      <c r="X39">
        <v>601</v>
      </c>
      <c r="Y39">
        <v>431</v>
      </c>
      <c r="Z39">
        <v>298</v>
      </c>
      <c r="AA39">
        <v>2609</v>
      </c>
      <c r="AB39">
        <v>1789</v>
      </c>
      <c r="AC39">
        <v>1138</v>
      </c>
    </row>
    <row r="40" spans="1:29" hidden="1" x14ac:dyDescent="0.25">
      <c r="A40" t="s">
        <v>38</v>
      </c>
      <c r="B40" s="1">
        <v>240</v>
      </c>
      <c r="C40" s="1">
        <v>131</v>
      </c>
      <c r="D40">
        <v>2141</v>
      </c>
      <c r="E40">
        <v>908</v>
      </c>
      <c r="F40">
        <v>173</v>
      </c>
      <c r="G40">
        <v>132</v>
      </c>
      <c r="H40">
        <v>79</v>
      </c>
      <c r="I40">
        <v>257</v>
      </c>
      <c r="J40">
        <v>184</v>
      </c>
      <c r="K40">
        <v>114</v>
      </c>
      <c r="L40">
        <v>0</v>
      </c>
      <c r="M40">
        <v>0</v>
      </c>
      <c r="N40">
        <v>0</v>
      </c>
      <c r="O40">
        <v>74</v>
      </c>
      <c r="P40">
        <v>52</v>
      </c>
      <c r="Q40">
        <v>26</v>
      </c>
      <c r="R40">
        <v>209</v>
      </c>
      <c r="S40">
        <v>107</v>
      </c>
      <c r="T40">
        <v>59</v>
      </c>
      <c r="U40">
        <v>707</v>
      </c>
      <c r="V40">
        <v>450</v>
      </c>
      <c r="W40">
        <v>243</v>
      </c>
      <c r="X40">
        <v>269</v>
      </c>
      <c r="Y40">
        <v>169</v>
      </c>
      <c r="Z40">
        <v>107</v>
      </c>
      <c r="AA40">
        <v>895</v>
      </c>
      <c r="AB40">
        <v>435</v>
      </c>
      <c r="AC40">
        <v>220</v>
      </c>
    </row>
    <row r="41" spans="1:29" hidden="1" x14ac:dyDescent="0.25">
      <c r="A41" t="s">
        <v>39</v>
      </c>
      <c r="B41" s="1">
        <v>860</v>
      </c>
      <c r="C41" s="1">
        <v>1144</v>
      </c>
      <c r="D41">
        <v>21021</v>
      </c>
      <c r="E41">
        <v>11260</v>
      </c>
      <c r="F41">
        <v>1655</v>
      </c>
      <c r="G41">
        <v>1280</v>
      </c>
      <c r="H41">
        <v>897</v>
      </c>
      <c r="I41">
        <v>1322</v>
      </c>
      <c r="J41">
        <v>1036</v>
      </c>
      <c r="K41">
        <v>727</v>
      </c>
      <c r="L41">
        <v>1</v>
      </c>
      <c r="M41">
        <v>1</v>
      </c>
      <c r="N41">
        <v>1</v>
      </c>
      <c r="O41">
        <v>793</v>
      </c>
      <c r="P41">
        <v>576</v>
      </c>
      <c r="Q41">
        <v>381</v>
      </c>
      <c r="R41">
        <v>1527</v>
      </c>
      <c r="S41">
        <v>992</v>
      </c>
      <c r="T41">
        <v>667</v>
      </c>
      <c r="U41">
        <v>4761</v>
      </c>
      <c r="V41">
        <v>3515</v>
      </c>
      <c r="W41">
        <v>2416</v>
      </c>
      <c r="X41">
        <v>1741</v>
      </c>
      <c r="Y41">
        <v>1228</v>
      </c>
      <c r="Z41">
        <v>905</v>
      </c>
      <c r="AA41">
        <v>3416</v>
      </c>
      <c r="AB41">
        <v>1846</v>
      </c>
      <c r="AC41">
        <v>1051</v>
      </c>
    </row>
    <row r="42" spans="1:29" hidden="1" x14ac:dyDescent="0.25">
      <c r="A42" t="s">
        <v>40</v>
      </c>
      <c r="B42" s="1">
        <v>430</v>
      </c>
      <c r="C42" s="1">
        <v>58</v>
      </c>
      <c r="D42">
        <v>2877</v>
      </c>
      <c r="E42">
        <v>1202</v>
      </c>
      <c r="F42">
        <v>248</v>
      </c>
      <c r="G42">
        <v>133</v>
      </c>
      <c r="H42">
        <v>87</v>
      </c>
      <c r="I42">
        <v>268</v>
      </c>
      <c r="J42">
        <v>162</v>
      </c>
      <c r="K42">
        <v>82</v>
      </c>
      <c r="L42">
        <v>0</v>
      </c>
      <c r="M42">
        <v>0</v>
      </c>
      <c r="N42">
        <v>0</v>
      </c>
      <c r="O42">
        <v>46</v>
      </c>
      <c r="P42">
        <v>23</v>
      </c>
      <c r="Q42">
        <v>16</v>
      </c>
      <c r="R42">
        <v>652</v>
      </c>
      <c r="S42">
        <v>241</v>
      </c>
      <c r="T42">
        <v>140</v>
      </c>
      <c r="U42">
        <v>1026</v>
      </c>
      <c r="V42">
        <v>441</v>
      </c>
      <c r="W42">
        <v>237</v>
      </c>
      <c r="X42">
        <v>623</v>
      </c>
      <c r="Y42">
        <v>284</v>
      </c>
      <c r="Z42">
        <v>163</v>
      </c>
      <c r="AA42">
        <v>1518</v>
      </c>
      <c r="AB42">
        <v>371</v>
      </c>
      <c r="AC42">
        <v>183</v>
      </c>
    </row>
    <row r="43" spans="1:29" hidden="1" x14ac:dyDescent="0.25">
      <c r="A43" t="s">
        <v>41</v>
      </c>
      <c r="B43" s="1">
        <v>950</v>
      </c>
      <c r="C43" s="1">
        <v>32</v>
      </c>
      <c r="D43">
        <v>4006</v>
      </c>
      <c r="E43">
        <v>335</v>
      </c>
      <c r="F43">
        <v>29</v>
      </c>
      <c r="G43">
        <v>29</v>
      </c>
      <c r="H43">
        <v>5</v>
      </c>
      <c r="I43">
        <v>147</v>
      </c>
      <c r="J43">
        <v>144</v>
      </c>
      <c r="K43">
        <v>25</v>
      </c>
      <c r="L43">
        <v>0</v>
      </c>
      <c r="M43">
        <v>0</v>
      </c>
      <c r="N43">
        <v>0</v>
      </c>
      <c r="O43">
        <v>57</v>
      </c>
      <c r="P43">
        <v>37</v>
      </c>
      <c r="Q43">
        <v>16</v>
      </c>
      <c r="R43">
        <v>4</v>
      </c>
      <c r="S43">
        <v>3</v>
      </c>
      <c r="T43">
        <v>2</v>
      </c>
      <c r="U43">
        <v>467</v>
      </c>
      <c r="V43">
        <v>294</v>
      </c>
      <c r="W43">
        <v>80</v>
      </c>
      <c r="X43">
        <v>10</v>
      </c>
      <c r="Y43">
        <v>4</v>
      </c>
      <c r="Z43">
        <v>3</v>
      </c>
      <c r="AA43">
        <v>430</v>
      </c>
      <c r="AB43">
        <v>174</v>
      </c>
      <c r="AC43">
        <v>58</v>
      </c>
    </row>
    <row r="44" spans="1:29" hidden="1" x14ac:dyDescent="0.25">
      <c r="A44" t="s">
        <v>42</v>
      </c>
      <c r="B44" s="1">
        <v>60</v>
      </c>
      <c r="C44" s="1">
        <v>524</v>
      </c>
      <c r="D44">
        <v>8589</v>
      </c>
      <c r="E44">
        <v>4025</v>
      </c>
      <c r="F44">
        <v>631</v>
      </c>
      <c r="G44">
        <v>419</v>
      </c>
      <c r="H44">
        <v>287</v>
      </c>
      <c r="I44">
        <v>845</v>
      </c>
      <c r="J44">
        <v>575</v>
      </c>
      <c r="K44">
        <v>343</v>
      </c>
      <c r="L44">
        <v>0</v>
      </c>
      <c r="M44">
        <v>0</v>
      </c>
      <c r="N44">
        <v>0</v>
      </c>
      <c r="O44">
        <v>827</v>
      </c>
      <c r="P44">
        <v>257</v>
      </c>
      <c r="Q44">
        <v>143</v>
      </c>
      <c r="R44">
        <v>561</v>
      </c>
      <c r="S44">
        <v>264</v>
      </c>
      <c r="T44">
        <v>172</v>
      </c>
      <c r="U44">
        <v>3730</v>
      </c>
      <c r="V44">
        <v>1530</v>
      </c>
      <c r="W44">
        <v>888</v>
      </c>
      <c r="X44">
        <v>731</v>
      </c>
      <c r="Y44">
        <v>387</v>
      </c>
      <c r="Z44">
        <v>226</v>
      </c>
      <c r="AA44">
        <v>2776</v>
      </c>
      <c r="AB44">
        <v>1382</v>
      </c>
      <c r="AC44">
        <v>675</v>
      </c>
    </row>
    <row r="45" spans="1:29" hidden="1" x14ac:dyDescent="0.25">
      <c r="A45" t="s">
        <v>43</v>
      </c>
      <c r="B45" s="1">
        <v>770</v>
      </c>
      <c r="C45" s="1">
        <v>1009</v>
      </c>
      <c r="D45">
        <v>14102</v>
      </c>
      <c r="E45">
        <v>7930</v>
      </c>
      <c r="F45">
        <v>1114</v>
      </c>
      <c r="G45">
        <v>854</v>
      </c>
      <c r="H45">
        <v>663</v>
      </c>
      <c r="I45">
        <v>1343</v>
      </c>
      <c r="J45">
        <v>1024</v>
      </c>
      <c r="K45">
        <v>771</v>
      </c>
      <c r="L45">
        <v>0</v>
      </c>
      <c r="M45">
        <v>0</v>
      </c>
      <c r="N45">
        <v>0</v>
      </c>
      <c r="O45">
        <v>324</v>
      </c>
      <c r="P45">
        <v>227</v>
      </c>
      <c r="Q45">
        <v>144</v>
      </c>
      <c r="R45">
        <v>1435</v>
      </c>
      <c r="S45">
        <v>730</v>
      </c>
      <c r="T45">
        <v>583</v>
      </c>
      <c r="U45">
        <v>2518</v>
      </c>
      <c r="V45">
        <v>1731</v>
      </c>
      <c r="W45">
        <v>1210</v>
      </c>
      <c r="X45">
        <v>1233</v>
      </c>
      <c r="Y45">
        <v>841</v>
      </c>
      <c r="Z45">
        <v>649</v>
      </c>
      <c r="AA45">
        <v>2657</v>
      </c>
      <c r="AB45">
        <v>1559</v>
      </c>
      <c r="AC45">
        <v>810</v>
      </c>
    </row>
    <row r="46" spans="1:29" hidden="1" x14ac:dyDescent="0.25">
      <c r="A46" t="s">
        <v>44</v>
      </c>
      <c r="B46" s="1">
        <v>340</v>
      </c>
      <c r="C46" s="1">
        <v>419</v>
      </c>
      <c r="D46">
        <v>11284</v>
      </c>
      <c r="E46">
        <v>4898</v>
      </c>
      <c r="F46">
        <v>366</v>
      </c>
      <c r="G46">
        <v>298</v>
      </c>
      <c r="H46">
        <v>209</v>
      </c>
      <c r="I46">
        <v>721</v>
      </c>
      <c r="J46">
        <v>568</v>
      </c>
      <c r="K46">
        <v>409</v>
      </c>
      <c r="L46">
        <v>0</v>
      </c>
      <c r="M46">
        <v>0</v>
      </c>
      <c r="N46">
        <v>0</v>
      </c>
      <c r="O46">
        <v>269</v>
      </c>
      <c r="P46">
        <v>185</v>
      </c>
      <c r="Q46">
        <v>121</v>
      </c>
      <c r="R46">
        <v>526</v>
      </c>
      <c r="S46">
        <v>271</v>
      </c>
      <c r="T46">
        <v>212</v>
      </c>
      <c r="U46">
        <v>2259</v>
      </c>
      <c r="V46">
        <v>1520</v>
      </c>
      <c r="W46">
        <v>903</v>
      </c>
      <c r="X46">
        <v>819</v>
      </c>
      <c r="Y46">
        <v>532</v>
      </c>
      <c r="Z46">
        <v>357</v>
      </c>
      <c r="AA46">
        <v>2589</v>
      </c>
      <c r="AB46">
        <v>1238</v>
      </c>
      <c r="AC46">
        <v>678</v>
      </c>
    </row>
    <row r="47" spans="1:29" hidden="1" x14ac:dyDescent="0.25">
      <c r="A47" t="s">
        <v>45</v>
      </c>
      <c r="B47" s="1">
        <v>870</v>
      </c>
      <c r="C47" s="1">
        <v>1504</v>
      </c>
      <c r="D47">
        <v>14272</v>
      </c>
      <c r="E47">
        <v>6202</v>
      </c>
      <c r="F47">
        <v>1104</v>
      </c>
      <c r="G47">
        <v>809</v>
      </c>
      <c r="H47">
        <v>545</v>
      </c>
      <c r="I47">
        <v>1176</v>
      </c>
      <c r="J47">
        <v>837</v>
      </c>
      <c r="K47">
        <v>532</v>
      </c>
      <c r="L47">
        <v>15</v>
      </c>
      <c r="M47">
        <v>15</v>
      </c>
      <c r="N47">
        <v>11</v>
      </c>
      <c r="O47">
        <v>1030</v>
      </c>
      <c r="P47">
        <v>475</v>
      </c>
      <c r="Q47">
        <v>289</v>
      </c>
      <c r="R47">
        <v>897</v>
      </c>
      <c r="S47">
        <v>497</v>
      </c>
      <c r="T47">
        <v>337</v>
      </c>
      <c r="U47">
        <v>4776</v>
      </c>
      <c r="V47">
        <v>2447</v>
      </c>
      <c r="W47">
        <v>1404</v>
      </c>
      <c r="X47">
        <v>1277</v>
      </c>
      <c r="Y47">
        <v>788</v>
      </c>
      <c r="Z47">
        <v>513</v>
      </c>
      <c r="AA47">
        <v>7437</v>
      </c>
      <c r="AB47">
        <v>2360</v>
      </c>
      <c r="AC47">
        <v>1065</v>
      </c>
    </row>
    <row r="48" spans="1:29" hidden="1" x14ac:dyDescent="0.25">
      <c r="A48" t="s">
        <v>46</v>
      </c>
      <c r="B48" s="1">
        <v>160</v>
      </c>
      <c r="C48" s="1">
        <v>181</v>
      </c>
      <c r="D48">
        <v>3079</v>
      </c>
      <c r="E48">
        <v>1821</v>
      </c>
      <c r="F48">
        <v>82</v>
      </c>
      <c r="G48">
        <v>69</v>
      </c>
      <c r="H48">
        <v>53</v>
      </c>
      <c r="I48">
        <v>414</v>
      </c>
      <c r="J48">
        <v>345</v>
      </c>
      <c r="K48">
        <v>255</v>
      </c>
      <c r="L48">
        <v>0</v>
      </c>
      <c r="M48">
        <v>0</v>
      </c>
      <c r="N48">
        <v>0</v>
      </c>
      <c r="O48">
        <v>115</v>
      </c>
      <c r="P48">
        <v>88</v>
      </c>
      <c r="Q48">
        <v>70</v>
      </c>
      <c r="R48">
        <v>132</v>
      </c>
      <c r="S48">
        <v>88</v>
      </c>
      <c r="T48">
        <v>64</v>
      </c>
      <c r="U48">
        <v>662</v>
      </c>
      <c r="V48">
        <v>493</v>
      </c>
      <c r="W48">
        <v>379</v>
      </c>
      <c r="X48">
        <v>163</v>
      </c>
      <c r="Y48">
        <v>101</v>
      </c>
      <c r="Z48">
        <v>76</v>
      </c>
      <c r="AA48">
        <v>862</v>
      </c>
      <c r="AB48">
        <v>541</v>
      </c>
      <c r="AC48">
        <v>370</v>
      </c>
    </row>
    <row r="49" spans="1:29" hidden="1" x14ac:dyDescent="0.25">
      <c r="A49" t="s">
        <v>47</v>
      </c>
      <c r="B49" s="1">
        <v>880</v>
      </c>
      <c r="C49" s="1">
        <v>405</v>
      </c>
      <c r="D49">
        <v>8324</v>
      </c>
      <c r="E49">
        <v>4675</v>
      </c>
      <c r="F49">
        <v>651</v>
      </c>
      <c r="G49">
        <v>554</v>
      </c>
      <c r="H49">
        <v>439</v>
      </c>
      <c r="I49">
        <v>484</v>
      </c>
      <c r="J49">
        <v>403</v>
      </c>
      <c r="K49">
        <v>285</v>
      </c>
      <c r="L49">
        <v>7</v>
      </c>
      <c r="M49">
        <v>4</v>
      </c>
      <c r="N49">
        <v>3</v>
      </c>
      <c r="O49">
        <v>217</v>
      </c>
      <c r="P49">
        <v>125</v>
      </c>
      <c r="Q49">
        <v>89</v>
      </c>
      <c r="R49">
        <v>408</v>
      </c>
      <c r="S49">
        <v>287</v>
      </c>
      <c r="T49">
        <v>216</v>
      </c>
      <c r="U49">
        <v>1970</v>
      </c>
      <c r="V49">
        <v>1360</v>
      </c>
      <c r="W49">
        <v>962</v>
      </c>
      <c r="X49">
        <v>502</v>
      </c>
      <c r="Y49">
        <v>415</v>
      </c>
      <c r="Z49">
        <v>323</v>
      </c>
      <c r="AA49">
        <v>3006</v>
      </c>
      <c r="AB49">
        <v>1279</v>
      </c>
      <c r="AC49">
        <v>808</v>
      </c>
    </row>
    <row r="50" spans="1:29" hidden="1" x14ac:dyDescent="0.25">
      <c r="A50" t="s">
        <v>48</v>
      </c>
      <c r="B50" s="1">
        <v>960</v>
      </c>
      <c r="C50" s="1">
        <v>1366</v>
      </c>
      <c r="D50">
        <v>23394</v>
      </c>
      <c r="E50">
        <v>13328</v>
      </c>
      <c r="F50">
        <v>1662</v>
      </c>
      <c r="G50">
        <v>1346</v>
      </c>
      <c r="H50">
        <v>1014</v>
      </c>
      <c r="I50">
        <v>2162</v>
      </c>
      <c r="J50">
        <v>1709</v>
      </c>
      <c r="K50">
        <v>1226</v>
      </c>
      <c r="L50">
        <v>0</v>
      </c>
      <c r="M50">
        <v>0</v>
      </c>
      <c r="N50">
        <v>0</v>
      </c>
      <c r="O50">
        <v>735</v>
      </c>
      <c r="P50">
        <v>432</v>
      </c>
      <c r="Q50">
        <v>305</v>
      </c>
      <c r="R50">
        <v>1177</v>
      </c>
      <c r="S50">
        <v>737</v>
      </c>
      <c r="T50">
        <v>503</v>
      </c>
      <c r="U50">
        <v>5072</v>
      </c>
      <c r="V50">
        <v>3574</v>
      </c>
      <c r="W50">
        <v>2524</v>
      </c>
      <c r="X50">
        <v>1588</v>
      </c>
      <c r="Y50">
        <v>1085</v>
      </c>
      <c r="Z50">
        <v>802</v>
      </c>
      <c r="AA50">
        <v>6314</v>
      </c>
      <c r="AB50">
        <v>4033</v>
      </c>
      <c r="AC50">
        <v>2601</v>
      </c>
    </row>
    <row r="51" spans="1:29" hidden="1" x14ac:dyDescent="0.25">
      <c r="A51" t="s">
        <v>49</v>
      </c>
      <c r="B51" s="1">
        <v>980</v>
      </c>
      <c r="C51" s="1">
        <v>622</v>
      </c>
      <c r="D51">
        <v>11276</v>
      </c>
      <c r="E51">
        <v>4905</v>
      </c>
      <c r="F51">
        <v>665</v>
      </c>
      <c r="G51">
        <v>547</v>
      </c>
      <c r="H51">
        <v>391</v>
      </c>
      <c r="I51">
        <v>760</v>
      </c>
      <c r="J51">
        <v>612</v>
      </c>
      <c r="K51">
        <v>427</v>
      </c>
      <c r="L51">
        <v>0</v>
      </c>
      <c r="M51">
        <v>0</v>
      </c>
      <c r="N51">
        <v>0</v>
      </c>
      <c r="O51">
        <v>460</v>
      </c>
      <c r="P51">
        <v>177</v>
      </c>
      <c r="Q51">
        <v>104</v>
      </c>
      <c r="R51">
        <v>638</v>
      </c>
      <c r="S51">
        <v>408</v>
      </c>
      <c r="T51">
        <v>270</v>
      </c>
      <c r="U51">
        <v>2616</v>
      </c>
      <c r="V51">
        <v>1830</v>
      </c>
      <c r="W51">
        <v>1194</v>
      </c>
      <c r="X51">
        <v>656</v>
      </c>
      <c r="Y51">
        <v>492</v>
      </c>
      <c r="Z51">
        <v>333</v>
      </c>
      <c r="AA51">
        <v>3566</v>
      </c>
      <c r="AB51">
        <v>2374</v>
      </c>
      <c r="AC51">
        <v>1249</v>
      </c>
    </row>
    <row r="52" spans="1:29" hidden="1" x14ac:dyDescent="0.25">
      <c r="A52" t="s">
        <v>50</v>
      </c>
      <c r="B52" s="1">
        <v>70</v>
      </c>
      <c r="C52" s="1">
        <v>1267</v>
      </c>
      <c r="D52">
        <v>19707</v>
      </c>
      <c r="E52">
        <v>10216</v>
      </c>
      <c r="F52">
        <v>1320</v>
      </c>
      <c r="G52">
        <v>907</v>
      </c>
      <c r="H52">
        <v>703</v>
      </c>
      <c r="I52">
        <v>1384</v>
      </c>
      <c r="J52">
        <v>1024</v>
      </c>
      <c r="K52">
        <v>732</v>
      </c>
      <c r="L52">
        <v>14</v>
      </c>
      <c r="M52">
        <v>12</v>
      </c>
      <c r="N52">
        <v>5</v>
      </c>
      <c r="O52">
        <v>335</v>
      </c>
      <c r="P52">
        <v>226</v>
      </c>
      <c r="Q52">
        <v>159</v>
      </c>
      <c r="R52">
        <v>1416</v>
      </c>
      <c r="S52">
        <v>720</v>
      </c>
      <c r="T52">
        <v>555</v>
      </c>
      <c r="U52">
        <v>5083</v>
      </c>
      <c r="V52">
        <v>3068</v>
      </c>
      <c r="W52">
        <v>2158</v>
      </c>
      <c r="X52">
        <v>2091</v>
      </c>
      <c r="Y52">
        <v>1167</v>
      </c>
      <c r="Z52">
        <v>832</v>
      </c>
      <c r="AA52">
        <v>7823</v>
      </c>
      <c r="AB52">
        <v>2994</v>
      </c>
      <c r="AC52">
        <v>1613</v>
      </c>
    </row>
    <row r="53" spans="1:29" hidden="1" x14ac:dyDescent="0.25">
      <c r="A53" t="s">
        <v>51</v>
      </c>
      <c r="B53" s="1">
        <v>360</v>
      </c>
      <c r="C53" s="1">
        <v>536</v>
      </c>
      <c r="D53">
        <v>8235</v>
      </c>
      <c r="E53">
        <v>4086</v>
      </c>
      <c r="F53">
        <v>361</v>
      </c>
      <c r="G53">
        <v>245</v>
      </c>
      <c r="H53">
        <v>174</v>
      </c>
      <c r="I53">
        <v>779</v>
      </c>
      <c r="J53">
        <v>535</v>
      </c>
      <c r="K53">
        <v>354</v>
      </c>
      <c r="L53">
        <v>0</v>
      </c>
      <c r="M53">
        <v>0</v>
      </c>
      <c r="N53">
        <v>0</v>
      </c>
      <c r="O53">
        <v>1041</v>
      </c>
      <c r="P53">
        <v>610</v>
      </c>
      <c r="Q53">
        <v>382</v>
      </c>
      <c r="R53">
        <v>548</v>
      </c>
      <c r="S53">
        <v>276</v>
      </c>
      <c r="T53">
        <v>212</v>
      </c>
      <c r="U53">
        <v>2986</v>
      </c>
      <c r="V53">
        <v>1598</v>
      </c>
      <c r="W53">
        <v>1003</v>
      </c>
      <c r="X53">
        <v>840</v>
      </c>
      <c r="Y53">
        <v>559</v>
      </c>
      <c r="Z53">
        <v>391</v>
      </c>
      <c r="AA53">
        <v>3778</v>
      </c>
      <c r="AB53">
        <v>1207</v>
      </c>
      <c r="AC53">
        <v>645</v>
      </c>
    </row>
    <row r="54" spans="1:29" hidden="1" x14ac:dyDescent="0.25">
      <c r="A54" t="s">
        <v>52</v>
      </c>
      <c r="B54" s="1">
        <v>550</v>
      </c>
      <c r="C54" s="1">
        <v>344</v>
      </c>
      <c r="D54">
        <v>9552</v>
      </c>
      <c r="E54">
        <v>4824</v>
      </c>
      <c r="F54">
        <v>487</v>
      </c>
      <c r="G54">
        <v>394</v>
      </c>
      <c r="H54">
        <v>266</v>
      </c>
      <c r="I54">
        <v>1335</v>
      </c>
      <c r="J54">
        <v>1015</v>
      </c>
      <c r="K54">
        <v>707</v>
      </c>
      <c r="L54">
        <v>0</v>
      </c>
      <c r="M54">
        <v>0</v>
      </c>
      <c r="N54">
        <v>0</v>
      </c>
      <c r="O54">
        <v>241</v>
      </c>
      <c r="P54">
        <v>175</v>
      </c>
      <c r="Q54">
        <v>122</v>
      </c>
      <c r="R54">
        <v>422</v>
      </c>
      <c r="S54">
        <v>253</v>
      </c>
      <c r="T54">
        <v>152</v>
      </c>
      <c r="U54">
        <v>2910</v>
      </c>
      <c r="V54">
        <v>2170</v>
      </c>
      <c r="W54">
        <v>1519</v>
      </c>
      <c r="X54">
        <v>896</v>
      </c>
      <c r="Y54">
        <v>526</v>
      </c>
      <c r="Z54">
        <v>350</v>
      </c>
      <c r="AA54">
        <v>3580</v>
      </c>
      <c r="AB54">
        <v>2424</v>
      </c>
      <c r="AC54">
        <v>1498</v>
      </c>
    </row>
    <row r="55" spans="1:29" hidden="1" x14ac:dyDescent="0.25">
      <c r="A55" t="s">
        <v>53</v>
      </c>
      <c r="B55" s="1">
        <v>470</v>
      </c>
      <c r="C55" s="1">
        <v>476</v>
      </c>
      <c r="D55">
        <v>8408</v>
      </c>
      <c r="E55">
        <v>4273</v>
      </c>
      <c r="F55">
        <v>654</v>
      </c>
      <c r="G55">
        <v>489</v>
      </c>
      <c r="H55">
        <v>349</v>
      </c>
      <c r="I55">
        <v>345</v>
      </c>
      <c r="J55">
        <v>276</v>
      </c>
      <c r="K55">
        <v>180</v>
      </c>
      <c r="L55">
        <v>0</v>
      </c>
      <c r="M55">
        <v>0</v>
      </c>
      <c r="N55">
        <v>0</v>
      </c>
      <c r="O55">
        <v>320</v>
      </c>
      <c r="P55">
        <v>228</v>
      </c>
      <c r="Q55">
        <v>148</v>
      </c>
      <c r="R55">
        <v>534</v>
      </c>
      <c r="S55">
        <v>284</v>
      </c>
      <c r="T55">
        <v>199</v>
      </c>
      <c r="U55">
        <v>1785</v>
      </c>
      <c r="V55">
        <v>1269</v>
      </c>
      <c r="W55">
        <v>809</v>
      </c>
      <c r="X55">
        <v>706</v>
      </c>
      <c r="Y55">
        <v>482</v>
      </c>
      <c r="Z55">
        <v>343</v>
      </c>
      <c r="AA55">
        <v>1731</v>
      </c>
      <c r="AB55">
        <v>931</v>
      </c>
      <c r="AC55">
        <v>484</v>
      </c>
    </row>
    <row r="56" spans="1:29" hidden="1" x14ac:dyDescent="0.25">
      <c r="A56" t="s">
        <v>54</v>
      </c>
      <c r="B56" s="1">
        <v>640</v>
      </c>
      <c r="C56" s="1">
        <v>348</v>
      </c>
      <c r="D56">
        <v>4804</v>
      </c>
      <c r="E56">
        <v>2195</v>
      </c>
      <c r="F56">
        <v>524</v>
      </c>
      <c r="G56">
        <v>310</v>
      </c>
      <c r="H56">
        <v>195</v>
      </c>
      <c r="I56">
        <v>713</v>
      </c>
      <c r="J56">
        <v>512</v>
      </c>
      <c r="K56">
        <v>321</v>
      </c>
      <c r="L56">
        <v>0</v>
      </c>
      <c r="M56">
        <v>0</v>
      </c>
      <c r="N56">
        <v>0</v>
      </c>
      <c r="O56">
        <v>852</v>
      </c>
      <c r="P56">
        <v>512</v>
      </c>
      <c r="Q56">
        <v>307</v>
      </c>
      <c r="R56">
        <v>463</v>
      </c>
      <c r="S56">
        <v>210</v>
      </c>
      <c r="T56">
        <v>133</v>
      </c>
      <c r="U56">
        <v>1449</v>
      </c>
      <c r="V56">
        <v>859</v>
      </c>
      <c r="W56">
        <v>512</v>
      </c>
      <c r="X56">
        <v>521</v>
      </c>
      <c r="Y56">
        <v>250</v>
      </c>
      <c r="Z56">
        <v>162</v>
      </c>
      <c r="AA56">
        <v>1516</v>
      </c>
      <c r="AB56">
        <v>833</v>
      </c>
      <c r="AC56">
        <v>456</v>
      </c>
    </row>
    <row r="57" spans="1:29" hidden="1" x14ac:dyDescent="0.25">
      <c r="A57" t="s">
        <v>55</v>
      </c>
      <c r="B57" s="1">
        <v>370</v>
      </c>
      <c r="C57" s="1">
        <v>622</v>
      </c>
      <c r="D57">
        <v>7561</v>
      </c>
      <c r="E57">
        <v>2844</v>
      </c>
      <c r="F57">
        <v>870</v>
      </c>
      <c r="G57">
        <v>523</v>
      </c>
      <c r="H57">
        <v>334</v>
      </c>
      <c r="I57">
        <v>584</v>
      </c>
      <c r="J57">
        <v>360</v>
      </c>
      <c r="K57">
        <v>213</v>
      </c>
      <c r="L57">
        <v>2</v>
      </c>
      <c r="M57">
        <v>1</v>
      </c>
      <c r="N57">
        <v>1</v>
      </c>
      <c r="O57">
        <v>181</v>
      </c>
      <c r="P57">
        <v>96</v>
      </c>
      <c r="Q57">
        <v>46</v>
      </c>
      <c r="R57">
        <v>992</v>
      </c>
      <c r="S57">
        <v>403</v>
      </c>
      <c r="T57">
        <v>248</v>
      </c>
      <c r="U57">
        <v>2414</v>
      </c>
      <c r="V57">
        <v>1292</v>
      </c>
      <c r="W57">
        <v>716</v>
      </c>
      <c r="X57">
        <v>1152</v>
      </c>
      <c r="Y57">
        <v>544</v>
      </c>
      <c r="Z57">
        <v>334</v>
      </c>
      <c r="AA57">
        <v>1500</v>
      </c>
      <c r="AB57">
        <v>538</v>
      </c>
      <c r="AC57">
        <v>221</v>
      </c>
    </row>
    <row r="58" spans="1:29" hidden="1" x14ac:dyDescent="0.25">
      <c r="A58" t="s">
        <v>56</v>
      </c>
      <c r="B58" s="1">
        <v>650</v>
      </c>
      <c r="C58" s="1">
        <v>295</v>
      </c>
      <c r="D58">
        <v>6321</v>
      </c>
      <c r="E58">
        <v>2315</v>
      </c>
      <c r="F58">
        <v>623</v>
      </c>
      <c r="G58">
        <v>346</v>
      </c>
      <c r="H58">
        <v>219</v>
      </c>
      <c r="I58">
        <v>735</v>
      </c>
      <c r="J58">
        <v>452</v>
      </c>
      <c r="K58">
        <v>276</v>
      </c>
      <c r="L58">
        <v>0</v>
      </c>
      <c r="M58">
        <v>0</v>
      </c>
      <c r="N58">
        <v>0</v>
      </c>
      <c r="O58">
        <v>147</v>
      </c>
      <c r="P58">
        <v>82</v>
      </c>
      <c r="Q58">
        <v>54</v>
      </c>
      <c r="R58">
        <v>666</v>
      </c>
      <c r="S58">
        <v>227</v>
      </c>
      <c r="T58">
        <v>119</v>
      </c>
      <c r="U58">
        <v>2248</v>
      </c>
      <c r="V58">
        <v>1219</v>
      </c>
      <c r="W58">
        <v>709</v>
      </c>
      <c r="X58">
        <v>563</v>
      </c>
      <c r="Y58">
        <v>226</v>
      </c>
      <c r="Z58">
        <v>149</v>
      </c>
      <c r="AA58">
        <v>1455</v>
      </c>
      <c r="AB58">
        <v>710</v>
      </c>
      <c r="AC58">
        <v>365</v>
      </c>
    </row>
    <row r="59" spans="1:29" hidden="1" x14ac:dyDescent="0.25">
      <c r="A59" t="s">
        <v>57</v>
      </c>
      <c r="B59" s="1">
        <v>660</v>
      </c>
      <c r="C59" s="1">
        <v>343</v>
      </c>
      <c r="D59">
        <v>7856</v>
      </c>
      <c r="E59">
        <v>3596</v>
      </c>
      <c r="F59">
        <v>1012</v>
      </c>
      <c r="G59">
        <v>648</v>
      </c>
      <c r="H59">
        <v>454</v>
      </c>
      <c r="I59">
        <v>842</v>
      </c>
      <c r="J59">
        <v>549</v>
      </c>
      <c r="K59">
        <v>351</v>
      </c>
      <c r="L59">
        <v>0</v>
      </c>
      <c r="M59">
        <v>0</v>
      </c>
      <c r="N59">
        <v>0</v>
      </c>
      <c r="O59">
        <v>137</v>
      </c>
      <c r="P59">
        <v>77</v>
      </c>
      <c r="Q59">
        <v>43</v>
      </c>
      <c r="R59">
        <v>951</v>
      </c>
      <c r="S59">
        <v>485</v>
      </c>
      <c r="T59">
        <v>327</v>
      </c>
      <c r="U59">
        <v>2912</v>
      </c>
      <c r="V59">
        <v>1372</v>
      </c>
      <c r="W59">
        <v>905</v>
      </c>
      <c r="X59">
        <v>1178</v>
      </c>
      <c r="Y59">
        <v>606</v>
      </c>
      <c r="Z59">
        <v>384</v>
      </c>
      <c r="AA59">
        <v>3940</v>
      </c>
      <c r="AB59">
        <v>1129</v>
      </c>
      <c r="AC59">
        <v>607</v>
      </c>
    </row>
    <row r="60" spans="1:29" hidden="1" x14ac:dyDescent="0.25">
      <c r="A60" t="s">
        <v>58</v>
      </c>
      <c r="B60" s="1">
        <v>780</v>
      </c>
      <c r="C60" s="1">
        <v>1101</v>
      </c>
      <c r="D60">
        <v>14819</v>
      </c>
      <c r="E60">
        <v>6809</v>
      </c>
      <c r="F60">
        <v>854</v>
      </c>
      <c r="G60">
        <v>588</v>
      </c>
      <c r="H60">
        <v>442</v>
      </c>
      <c r="I60">
        <v>1530</v>
      </c>
      <c r="J60">
        <v>1087</v>
      </c>
      <c r="K60">
        <v>785</v>
      </c>
      <c r="L60">
        <v>21</v>
      </c>
      <c r="M60">
        <v>17</v>
      </c>
      <c r="N60">
        <v>9</v>
      </c>
      <c r="O60">
        <v>850</v>
      </c>
      <c r="P60">
        <v>476</v>
      </c>
      <c r="Q60">
        <v>295</v>
      </c>
      <c r="R60">
        <v>1170</v>
      </c>
      <c r="S60">
        <v>478</v>
      </c>
      <c r="T60">
        <v>373</v>
      </c>
      <c r="U60">
        <v>3645</v>
      </c>
      <c r="V60">
        <v>2068</v>
      </c>
      <c r="W60">
        <v>1336</v>
      </c>
      <c r="X60">
        <v>1075</v>
      </c>
      <c r="Y60">
        <v>574</v>
      </c>
      <c r="Z60">
        <v>431</v>
      </c>
      <c r="AA60">
        <v>3300</v>
      </c>
      <c r="AB60">
        <v>1721</v>
      </c>
      <c r="AC60">
        <v>821</v>
      </c>
    </row>
    <row r="61" spans="1:29" hidden="1" x14ac:dyDescent="0.25">
      <c r="A61" t="s">
        <v>59</v>
      </c>
      <c r="B61" s="1">
        <v>560</v>
      </c>
      <c r="C61" s="1">
        <v>356</v>
      </c>
      <c r="D61">
        <v>9173</v>
      </c>
      <c r="E61">
        <v>5544</v>
      </c>
      <c r="F61">
        <v>720</v>
      </c>
      <c r="G61">
        <v>588</v>
      </c>
      <c r="H61">
        <v>481</v>
      </c>
      <c r="I61">
        <v>697</v>
      </c>
      <c r="J61">
        <v>577</v>
      </c>
      <c r="K61">
        <v>449</v>
      </c>
      <c r="L61">
        <v>0</v>
      </c>
      <c r="M61">
        <v>0</v>
      </c>
      <c r="N61">
        <v>0</v>
      </c>
      <c r="O61">
        <v>242</v>
      </c>
      <c r="P61">
        <v>199</v>
      </c>
      <c r="Q61">
        <v>154</v>
      </c>
      <c r="R61">
        <v>696</v>
      </c>
      <c r="S61">
        <v>515</v>
      </c>
      <c r="T61">
        <v>409</v>
      </c>
      <c r="U61">
        <v>1997</v>
      </c>
      <c r="V61">
        <v>1541</v>
      </c>
      <c r="W61">
        <v>1190</v>
      </c>
      <c r="X61">
        <v>697</v>
      </c>
      <c r="Y61">
        <v>475</v>
      </c>
      <c r="Z61">
        <v>385</v>
      </c>
      <c r="AA61">
        <v>2379</v>
      </c>
      <c r="AB61">
        <v>1746</v>
      </c>
      <c r="AC61">
        <v>1317</v>
      </c>
    </row>
    <row r="62" spans="1:29" hidden="1" x14ac:dyDescent="0.25">
      <c r="A62" t="s">
        <v>60</v>
      </c>
      <c r="B62" s="1">
        <v>170</v>
      </c>
      <c r="C62" s="1">
        <v>322</v>
      </c>
      <c r="D62">
        <v>6197</v>
      </c>
      <c r="E62">
        <v>3516</v>
      </c>
      <c r="F62">
        <v>259</v>
      </c>
      <c r="G62">
        <v>200</v>
      </c>
      <c r="H62">
        <v>159</v>
      </c>
      <c r="I62">
        <v>520</v>
      </c>
      <c r="J62">
        <v>442</v>
      </c>
      <c r="K62">
        <v>363</v>
      </c>
      <c r="L62">
        <v>11</v>
      </c>
      <c r="M62">
        <v>5</v>
      </c>
      <c r="N62">
        <v>3</v>
      </c>
      <c r="O62">
        <v>189</v>
      </c>
      <c r="P62">
        <v>132</v>
      </c>
      <c r="Q62">
        <v>103</v>
      </c>
      <c r="R62">
        <v>185</v>
      </c>
      <c r="S62">
        <v>110</v>
      </c>
      <c r="T62">
        <v>77</v>
      </c>
      <c r="U62">
        <v>1567</v>
      </c>
      <c r="V62">
        <v>1285</v>
      </c>
      <c r="W62">
        <v>1037</v>
      </c>
      <c r="X62">
        <v>136</v>
      </c>
      <c r="Y62">
        <v>95</v>
      </c>
      <c r="Z62">
        <v>74</v>
      </c>
      <c r="AA62">
        <v>1769</v>
      </c>
      <c r="AB62">
        <v>1097</v>
      </c>
      <c r="AC62">
        <v>741</v>
      </c>
    </row>
    <row r="63" spans="1:29" hidden="1" x14ac:dyDescent="0.25">
      <c r="A63" t="s">
        <v>61</v>
      </c>
      <c r="B63" s="1">
        <v>270</v>
      </c>
      <c r="C63" s="1">
        <v>527</v>
      </c>
      <c r="D63">
        <v>8298</v>
      </c>
      <c r="E63">
        <v>4141</v>
      </c>
      <c r="F63">
        <v>833</v>
      </c>
      <c r="G63">
        <v>529</v>
      </c>
      <c r="H63">
        <v>349</v>
      </c>
      <c r="I63">
        <v>1221</v>
      </c>
      <c r="J63">
        <v>805</v>
      </c>
      <c r="K63">
        <v>538</v>
      </c>
      <c r="L63">
        <v>0</v>
      </c>
      <c r="M63">
        <v>0</v>
      </c>
      <c r="N63">
        <v>0</v>
      </c>
      <c r="O63">
        <v>95</v>
      </c>
      <c r="P63">
        <v>55</v>
      </c>
      <c r="Q63">
        <v>36</v>
      </c>
      <c r="R63">
        <v>1150</v>
      </c>
      <c r="S63">
        <v>536</v>
      </c>
      <c r="T63">
        <v>314</v>
      </c>
      <c r="U63">
        <v>2366</v>
      </c>
      <c r="V63">
        <v>1345</v>
      </c>
      <c r="W63">
        <v>858</v>
      </c>
      <c r="X63">
        <v>416</v>
      </c>
      <c r="Y63">
        <v>231</v>
      </c>
      <c r="Z63">
        <v>155</v>
      </c>
      <c r="AA63">
        <v>2622</v>
      </c>
      <c r="AB63">
        <v>1386</v>
      </c>
      <c r="AC63">
        <v>826</v>
      </c>
    </row>
    <row r="64" spans="1:29" hidden="1" x14ac:dyDescent="0.25">
      <c r="A64" t="s">
        <v>62</v>
      </c>
      <c r="B64" s="1">
        <v>180</v>
      </c>
      <c r="C64" s="1">
        <v>66</v>
      </c>
      <c r="D64">
        <v>757</v>
      </c>
      <c r="E64">
        <v>493</v>
      </c>
      <c r="F64">
        <v>33</v>
      </c>
      <c r="G64">
        <v>26</v>
      </c>
      <c r="H64">
        <v>21</v>
      </c>
      <c r="I64">
        <v>145</v>
      </c>
      <c r="J64">
        <v>92</v>
      </c>
      <c r="K64">
        <v>78</v>
      </c>
      <c r="L64">
        <v>0</v>
      </c>
      <c r="M64">
        <v>0</v>
      </c>
      <c r="N64">
        <v>0</v>
      </c>
      <c r="O64">
        <v>62</v>
      </c>
      <c r="P64">
        <v>28</v>
      </c>
      <c r="Q64">
        <v>17</v>
      </c>
      <c r="R64">
        <v>70</v>
      </c>
      <c r="S64">
        <v>35</v>
      </c>
      <c r="T64">
        <v>33</v>
      </c>
      <c r="U64">
        <v>202</v>
      </c>
      <c r="V64">
        <v>123</v>
      </c>
      <c r="W64">
        <v>99</v>
      </c>
      <c r="X64">
        <v>44</v>
      </c>
      <c r="Y64">
        <v>15</v>
      </c>
      <c r="Z64">
        <v>20</v>
      </c>
      <c r="AA64">
        <v>479</v>
      </c>
      <c r="AB64">
        <v>201</v>
      </c>
      <c r="AC64">
        <v>134</v>
      </c>
    </row>
    <row r="65" spans="1:29" hidden="1" x14ac:dyDescent="0.25">
      <c r="A65" t="s">
        <v>63</v>
      </c>
      <c r="B65" s="1">
        <v>280</v>
      </c>
      <c r="C65" s="1">
        <v>285</v>
      </c>
      <c r="D65">
        <v>5067</v>
      </c>
      <c r="E65">
        <v>2291</v>
      </c>
      <c r="F65">
        <v>300</v>
      </c>
      <c r="G65">
        <v>192</v>
      </c>
      <c r="H65">
        <v>119</v>
      </c>
      <c r="I65">
        <v>559</v>
      </c>
      <c r="J65">
        <v>359</v>
      </c>
      <c r="K65">
        <v>240</v>
      </c>
      <c r="L65">
        <v>16</v>
      </c>
      <c r="M65">
        <v>9</v>
      </c>
      <c r="N65">
        <v>5</v>
      </c>
      <c r="O65">
        <v>64</v>
      </c>
      <c r="P65">
        <v>40</v>
      </c>
      <c r="Q65">
        <v>23</v>
      </c>
      <c r="R65">
        <v>461</v>
      </c>
      <c r="S65">
        <v>229</v>
      </c>
      <c r="T65">
        <v>146</v>
      </c>
      <c r="U65">
        <v>1151</v>
      </c>
      <c r="V65">
        <v>672</v>
      </c>
      <c r="W65">
        <v>450</v>
      </c>
      <c r="X65">
        <v>142</v>
      </c>
      <c r="Y65">
        <v>91</v>
      </c>
      <c r="Z65">
        <v>58</v>
      </c>
      <c r="AA65">
        <v>1534</v>
      </c>
      <c r="AB65">
        <v>828</v>
      </c>
      <c r="AC65">
        <v>412</v>
      </c>
    </row>
    <row r="66" spans="1:29" hidden="1" x14ac:dyDescent="0.25">
      <c r="A66" t="s">
        <v>64</v>
      </c>
      <c r="B66" s="1">
        <v>260</v>
      </c>
      <c r="C66" s="1">
        <v>764</v>
      </c>
      <c r="D66">
        <v>6705</v>
      </c>
      <c r="E66">
        <v>3096</v>
      </c>
      <c r="F66">
        <v>470</v>
      </c>
      <c r="G66">
        <v>316</v>
      </c>
      <c r="H66">
        <v>197</v>
      </c>
      <c r="I66">
        <v>990</v>
      </c>
      <c r="J66">
        <v>713</v>
      </c>
      <c r="K66">
        <v>453</v>
      </c>
      <c r="L66">
        <v>0</v>
      </c>
      <c r="M66">
        <v>0</v>
      </c>
      <c r="N66">
        <v>0</v>
      </c>
      <c r="O66">
        <v>430</v>
      </c>
      <c r="P66">
        <v>211</v>
      </c>
      <c r="Q66">
        <v>114</v>
      </c>
      <c r="R66">
        <v>378</v>
      </c>
      <c r="S66">
        <v>185</v>
      </c>
      <c r="T66">
        <v>114</v>
      </c>
      <c r="U66">
        <v>2198</v>
      </c>
      <c r="V66">
        <v>1341</v>
      </c>
      <c r="W66">
        <v>806</v>
      </c>
      <c r="X66">
        <v>664</v>
      </c>
      <c r="Y66">
        <v>362</v>
      </c>
      <c r="Z66">
        <v>233</v>
      </c>
      <c r="AA66">
        <v>3817</v>
      </c>
      <c r="AB66">
        <v>1723</v>
      </c>
      <c r="AC66">
        <v>795</v>
      </c>
    </row>
    <row r="67" spans="1:29" hidden="1" x14ac:dyDescent="0.25">
      <c r="A67" t="s">
        <v>65</v>
      </c>
      <c r="B67" s="1">
        <v>890</v>
      </c>
      <c r="C67" s="1">
        <v>1145</v>
      </c>
      <c r="D67">
        <v>12317</v>
      </c>
      <c r="E67">
        <v>6172</v>
      </c>
      <c r="F67">
        <v>1463</v>
      </c>
      <c r="G67">
        <v>831</v>
      </c>
      <c r="H67">
        <v>582</v>
      </c>
      <c r="I67">
        <v>2314</v>
      </c>
      <c r="J67">
        <v>1342</v>
      </c>
      <c r="K67">
        <v>864</v>
      </c>
      <c r="L67">
        <v>0</v>
      </c>
      <c r="M67">
        <v>0</v>
      </c>
      <c r="N67">
        <v>0</v>
      </c>
      <c r="O67">
        <v>763</v>
      </c>
      <c r="P67">
        <v>378</v>
      </c>
      <c r="Q67">
        <v>240</v>
      </c>
      <c r="R67">
        <v>1880</v>
      </c>
      <c r="S67">
        <v>767</v>
      </c>
      <c r="T67">
        <v>500</v>
      </c>
      <c r="U67">
        <v>3905</v>
      </c>
      <c r="V67">
        <v>1914</v>
      </c>
      <c r="W67">
        <v>1124</v>
      </c>
      <c r="X67">
        <v>2120</v>
      </c>
      <c r="Y67">
        <v>1036</v>
      </c>
      <c r="Z67">
        <v>659</v>
      </c>
      <c r="AA67">
        <v>3514</v>
      </c>
      <c r="AB67">
        <v>1273</v>
      </c>
      <c r="AC67">
        <v>567</v>
      </c>
    </row>
    <row r="68" spans="1:29" hidden="1" x14ac:dyDescent="0.25">
      <c r="A68" t="s">
        <v>66</v>
      </c>
      <c r="B68" s="1">
        <v>90</v>
      </c>
      <c r="C68" s="1">
        <v>692</v>
      </c>
      <c r="D68">
        <v>11959</v>
      </c>
      <c r="E68">
        <v>7080</v>
      </c>
      <c r="F68">
        <v>826</v>
      </c>
      <c r="G68">
        <v>658</v>
      </c>
      <c r="H68">
        <v>513</v>
      </c>
      <c r="I68">
        <v>689</v>
      </c>
      <c r="J68">
        <v>571</v>
      </c>
      <c r="K68">
        <v>439</v>
      </c>
      <c r="L68">
        <v>0</v>
      </c>
      <c r="M68">
        <v>0</v>
      </c>
      <c r="N68">
        <v>0</v>
      </c>
      <c r="O68">
        <v>158</v>
      </c>
      <c r="P68">
        <v>122</v>
      </c>
      <c r="Q68">
        <v>93</v>
      </c>
      <c r="R68">
        <v>641</v>
      </c>
      <c r="S68">
        <v>395</v>
      </c>
      <c r="T68">
        <v>323</v>
      </c>
      <c r="U68">
        <v>2308</v>
      </c>
      <c r="V68">
        <v>1716</v>
      </c>
      <c r="W68">
        <v>1327</v>
      </c>
      <c r="X68">
        <v>634</v>
      </c>
      <c r="Y68">
        <v>480</v>
      </c>
      <c r="Z68">
        <v>368</v>
      </c>
      <c r="AA68">
        <v>2206</v>
      </c>
      <c r="AB68">
        <v>1414</v>
      </c>
      <c r="AC68">
        <v>878</v>
      </c>
    </row>
    <row r="69" spans="1:29" hidden="1" x14ac:dyDescent="0.25">
      <c r="A69" t="s">
        <v>67</v>
      </c>
      <c r="B69" s="1">
        <v>570</v>
      </c>
      <c r="C69" s="1">
        <v>1415</v>
      </c>
      <c r="D69">
        <v>25937</v>
      </c>
      <c r="E69">
        <v>14342</v>
      </c>
      <c r="F69">
        <v>2034</v>
      </c>
      <c r="G69">
        <v>1678</v>
      </c>
      <c r="H69">
        <v>1339</v>
      </c>
      <c r="I69">
        <v>2056</v>
      </c>
      <c r="J69">
        <v>1682</v>
      </c>
      <c r="K69">
        <v>1339</v>
      </c>
      <c r="L69">
        <v>0</v>
      </c>
      <c r="M69">
        <v>0</v>
      </c>
      <c r="N69">
        <v>0</v>
      </c>
      <c r="O69">
        <v>1429</v>
      </c>
      <c r="P69">
        <v>1153</v>
      </c>
      <c r="Q69">
        <v>892</v>
      </c>
      <c r="R69">
        <v>1565</v>
      </c>
      <c r="S69">
        <v>1055</v>
      </c>
      <c r="T69">
        <v>809</v>
      </c>
      <c r="U69">
        <v>6947</v>
      </c>
      <c r="V69">
        <v>4904</v>
      </c>
      <c r="W69">
        <v>3746</v>
      </c>
      <c r="X69">
        <v>1829</v>
      </c>
      <c r="Y69">
        <v>1260</v>
      </c>
      <c r="Z69">
        <v>956</v>
      </c>
      <c r="AA69">
        <v>7687</v>
      </c>
      <c r="AB69">
        <v>5320</v>
      </c>
      <c r="AC69">
        <v>3761</v>
      </c>
    </row>
    <row r="70" spans="1:29" hidden="1" x14ac:dyDescent="0.25">
      <c r="A70" t="s">
        <v>68</v>
      </c>
      <c r="B70" s="1">
        <v>680</v>
      </c>
      <c r="C70" s="1">
        <v>1419</v>
      </c>
      <c r="D70">
        <v>16974</v>
      </c>
      <c r="E70">
        <v>9291</v>
      </c>
      <c r="F70">
        <v>1891</v>
      </c>
      <c r="G70">
        <v>1293</v>
      </c>
      <c r="H70">
        <v>970</v>
      </c>
      <c r="I70">
        <v>1885</v>
      </c>
      <c r="J70">
        <v>1426</v>
      </c>
      <c r="K70">
        <v>1012</v>
      </c>
      <c r="L70">
        <v>0</v>
      </c>
      <c r="M70">
        <v>0</v>
      </c>
      <c r="N70">
        <v>0</v>
      </c>
      <c r="O70">
        <v>742</v>
      </c>
      <c r="P70">
        <v>481</v>
      </c>
      <c r="Q70">
        <v>338</v>
      </c>
      <c r="R70">
        <v>1738</v>
      </c>
      <c r="S70">
        <v>933</v>
      </c>
      <c r="T70">
        <v>664</v>
      </c>
      <c r="U70">
        <v>3736</v>
      </c>
      <c r="V70">
        <v>2562</v>
      </c>
      <c r="W70">
        <v>1785</v>
      </c>
      <c r="X70">
        <v>1870</v>
      </c>
      <c r="Y70">
        <v>1052</v>
      </c>
      <c r="Z70">
        <v>701</v>
      </c>
      <c r="AA70">
        <v>4006</v>
      </c>
      <c r="AB70">
        <v>2514</v>
      </c>
      <c r="AC70">
        <v>1547</v>
      </c>
    </row>
    <row r="71" spans="1:29" hidden="1" x14ac:dyDescent="0.25">
      <c r="A71" t="s">
        <v>69</v>
      </c>
      <c r="B71" s="1">
        <v>990</v>
      </c>
      <c r="C71" s="1">
        <v>259</v>
      </c>
      <c r="D71">
        <v>0</v>
      </c>
      <c r="E71">
        <v>0</v>
      </c>
      <c r="F71">
        <v>360</v>
      </c>
      <c r="G71">
        <v>282</v>
      </c>
      <c r="H71">
        <v>232</v>
      </c>
      <c r="I71">
        <v>719</v>
      </c>
      <c r="J71">
        <v>602</v>
      </c>
      <c r="K71">
        <v>493</v>
      </c>
      <c r="L71">
        <v>0</v>
      </c>
      <c r="M71">
        <v>0</v>
      </c>
      <c r="N71">
        <v>0</v>
      </c>
      <c r="O71">
        <v>678</v>
      </c>
      <c r="P71">
        <v>481</v>
      </c>
      <c r="Q71">
        <v>383</v>
      </c>
      <c r="R71">
        <v>518</v>
      </c>
      <c r="S71">
        <v>1</v>
      </c>
      <c r="T71">
        <v>3</v>
      </c>
      <c r="U71">
        <v>2091</v>
      </c>
      <c r="V71">
        <v>1087</v>
      </c>
      <c r="W71">
        <v>855</v>
      </c>
      <c r="X71">
        <v>397</v>
      </c>
      <c r="Y71">
        <v>251</v>
      </c>
      <c r="Z71">
        <v>210</v>
      </c>
      <c r="AA71">
        <v>1617</v>
      </c>
      <c r="AB71">
        <v>1123</v>
      </c>
      <c r="AC71">
        <v>817</v>
      </c>
    </row>
    <row r="72" spans="1:29" hidden="1" x14ac:dyDescent="0.25">
      <c r="A72" t="s">
        <v>70</v>
      </c>
      <c r="B72" s="1">
        <v>580</v>
      </c>
      <c r="C72" s="1">
        <v>170</v>
      </c>
      <c r="D72">
        <v>4499</v>
      </c>
      <c r="E72">
        <v>2661</v>
      </c>
      <c r="F72">
        <v>346</v>
      </c>
      <c r="G72">
        <v>252</v>
      </c>
      <c r="H72">
        <v>195</v>
      </c>
      <c r="I72">
        <v>475</v>
      </c>
      <c r="J72">
        <v>400</v>
      </c>
      <c r="K72">
        <v>324</v>
      </c>
      <c r="L72">
        <v>0</v>
      </c>
      <c r="M72">
        <v>0</v>
      </c>
      <c r="N72">
        <v>0</v>
      </c>
      <c r="O72">
        <v>149</v>
      </c>
      <c r="P72">
        <v>113</v>
      </c>
      <c r="Q72">
        <v>86</v>
      </c>
      <c r="R72">
        <v>303</v>
      </c>
      <c r="S72">
        <v>228</v>
      </c>
      <c r="T72">
        <v>208</v>
      </c>
      <c r="U72">
        <v>825</v>
      </c>
      <c r="V72">
        <v>671</v>
      </c>
      <c r="W72">
        <v>553</v>
      </c>
      <c r="X72">
        <v>237</v>
      </c>
      <c r="Y72">
        <v>170</v>
      </c>
      <c r="Z72">
        <v>138</v>
      </c>
      <c r="AA72">
        <v>1146</v>
      </c>
      <c r="AB72">
        <v>877</v>
      </c>
      <c r="AC72">
        <v>623</v>
      </c>
    </row>
    <row r="73" spans="1:29" hidden="1" x14ac:dyDescent="0.25">
      <c r="A73" t="s">
        <v>71</v>
      </c>
      <c r="B73" s="1">
        <v>690</v>
      </c>
      <c r="C73" s="1">
        <v>103</v>
      </c>
      <c r="D73">
        <v>2058</v>
      </c>
      <c r="E73">
        <v>1053</v>
      </c>
      <c r="F73">
        <v>135</v>
      </c>
      <c r="G73">
        <v>116</v>
      </c>
      <c r="H73">
        <v>87</v>
      </c>
      <c r="I73">
        <v>196</v>
      </c>
      <c r="J73">
        <v>160</v>
      </c>
      <c r="K73">
        <v>124</v>
      </c>
      <c r="L73">
        <v>0</v>
      </c>
      <c r="M73">
        <v>0</v>
      </c>
      <c r="N73">
        <v>0</v>
      </c>
      <c r="O73">
        <v>8</v>
      </c>
      <c r="P73">
        <v>8</v>
      </c>
      <c r="Q73">
        <v>4</v>
      </c>
      <c r="R73">
        <v>67</v>
      </c>
      <c r="S73">
        <v>34</v>
      </c>
      <c r="T73">
        <v>32</v>
      </c>
      <c r="U73">
        <v>187</v>
      </c>
      <c r="V73">
        <v>150</v>
      </c>
      <c r="W73">
        <v>120</v>
      </c>
      <c r="X73">
        <v>138</v>
      </c>
      <c r="Y73">
        <v>98</v>
      </c>
      <c r="Z73">
        <v>84</v>
      </c>
      <c r="AA73">
        <v>2573</v>
      </c>
      <c r="AB73">
        <v>471</v>
      </c>
      <c r="AC73">
        <v>301</v>
      </c>
    </row>
    <row r="74" spans="1:29" hidden="1" x14ac:dyDescent="0.25">
      <c r="A74" t="s">
        <v>72</v>
      </c>
      <c r="B74" s="1">
        <v>490</v>
      </c>
      <c r="C74" s="1">
        <v>311</v>
      </c>
      <c r="D74">
        <v>4492</v>
      </c>
      <c r="E74">
        <v>2097</v>
      </c>
      <c r="F74">
        <v>652</v>
      </c>
      <c r="G74">
        <v>322</v>
      </c>
      <c r="H74">
        <v>217</v>
      </c>
      <c r="I74">
        <v>556</v>
      </c>
      <c r="J74">
        <v>298</v>
      </c>
      <c r="K74">
        <v>194</v>
      </c>
      <c r="L74">
        <v>0</v>
      </c>
      <c r="M74">
        <v>0</v>
      </c>
      <c r="N74">
        <v>0</v>
      </c>
      <c r="O74">
        <v>149</v>
      </c>
      <c r="P74">
        <v>83</v>
      </c>
      <c r="Q74">
        <v>44</v>
      </c>
      <c r="R74">
        <v>697</v>
      </c>
      <c r="S74">
        <v>261</v>
      </c>
      <c r="T74">
        <v>157</v>
      </c>
      <c r="U74">
        <v>1837</v>
      </c>
      <c r="V74">
        <v>915</v>
      </c>
      <c r="W74">
        <v>580</v>
      </c>
      <c r="X74">
        <v>834</v>
      </c>
      <c r="Y74">
        <v>331</v>
      </c>
      <c r="Z74">
        <v>229</v>
      </c>
      <c r="AA74">
        <v>1557</v>
      </c>
      <c r="AB74">
        <v>533</v>
      </c>
      <c r="AC74">
        <v>275</v>
      </c>
    </row>
    <row r="75" spans="1:29" hidden="1" x14ac:dyDescent="0.25">
      <c r="A75" t="s">
        <v>73</v>
      </c>
      <c r="B75" s="1">
        <v>590</v>
      </c>
      <c r="C75" s="1">
        <v>989</v>
      </c>
      <c r="D75">
        <v>15257</v>
      </c>
      <c r="E75">
        <v>6941</v>
      </c>
      <c r="F75">
        <v>853</v>
      </c>
      <c r="G75">
        <v>704</v>
      </c>
      <c r="H75">
        <v>520</v>
      </c>
      <c r="I75">
        <v>994</v>
      </c>
      <c r="J75">
        <v>851</v>
      </c>
      <c r="K75">
        <v>604</v>
      </c>
      <c r="L75">
        <v>14</v>
      </c>
      <c r="M75">
        <v>12</v>
      </c>
      <c r="N75">
        <v>8</v>
      </c>
      <c r="O75">
        <v>255</v>
      </c>
      <c r="P75">
        <v>189</v>
      </c>
      <c r="Q75">
        <v>107</v>
      </c>
      <c r="R75">
        <v>483</v>
      </c>
      <c r="S75">
        <v>302</v>
      </c>
      <c r="T75">
        <v>190</v>
      </c>
      <c r="U75">
        <v>2950</v>
      </c>
      <c r="V75">
        <v>2339</v>
      </c>
      <c r="W75">
        <v>1594</v>
      </c>
      <c r="X75">
        <v>763</v>
      </c>
      <c r="Y75">
        <v>542</v>
      </c>
      <c r="Z75">
        <v>352</v>
      </c>
      <c r="AA75">
        <v>3803</v>
      </c>
      <c r="AB75">
        <v>2683</v>
      </c>
      <c r="AC75">
        <v>1526</v>
      </c>
    </row>
    <row r="76" spans="1:29" hidden="1" x14ac:dyDescent="0.25">
      <c r="A76" t="s">
        <v>74</v>
      </c>
      <c r="B76" s="1">
        <v>290</v>
      </c>
      <c r="C76" s="1">
        <v>335</v>
      </c>
      <c r="D76">
        <v>4983</v>
      </c>
      <c r="E76">
        <v>2980</v>
      </c>
      <c r="F76">
        <v>352</v>
      </c>
      <c r="G76">
        <v>308</v>
      </c>
      <c r="H76">
        <v>229</v>
      </c>
      <c r="I76">
        <v>971</v>
      </c>
      <c r="J76">
        <v>797</v>
      </c>
      <c r="K76">
        <v>617</v>
      </c>
      <c r="L76">
        <v>0</v>
      </c>
      <c r="M76">
        <v>0</v>
      </c>
      <c r="N76">
        <v>0</v>
      </c>
      <c r="O76">
        <v>199</v>
      </c>
      <c r="P76">
        <v>179</v>
      </c>
      <c r="Q76">
        <v>143</v>
      </c>
      <c r="R76">
        <v>333</v>
      </c>
      <c r="S76">
        <v>241</v>
      </c>
      <c r="T76">
        <v>169</v>
      </c>
      <c r="U76">
        <v>1290</v>
      </c>
      <c r="V76">
        <v>951</v>
      </c>
      <c r="W76">
        <v>708</v>
      </c>
      <c r="X76">
        <v>301</v>
      </c>
      <c r="Y76">
        <v>210</v>
      </c>
      <c r="Z76">
        <v>157</v>
      </c>
      <c r="AA76">
        <v>1754</v>
      </c>
      <c r="AB76">
        <v>1089</v>
      </c>
      <c r="AC76">
        <v>724</v>
      </c>
    </row>
  </sheetData>
  <pageMargins left="0.7" right="0.7" top="0.75" bottom="0.75" header="0.3" footer="0.3"/>
  <pageSetup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Resubmission Checks Mar 2024</vt:lpstr>
      <vt:lpstr>Checks Jan 2024</vt:lpstr>
      <vt:lpstr>Overwritten first-timers</vt:lpstr>
      <vt:lpstr>2022-23 Preliminary Metric Data</vt:lpstr>
    </vt:vector>
  </TitlesOfParts>
  <Company>CCCCO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Hoig, Todd</dc:creator>
  <cp:lastModifiedBy>Lourdes Parent</cp:lastModifiedBy>
  <dcterms:created xsi:type="dcterms:W3CDTF">2019-08-23T16:11:37Z</dcterms:created>
  <dcterms:modified xsi:type="dcterms:W3CDTF">2024-03-08T19:47:11Z</dcterms:modified>
</cp:coreProperties>
</file>